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enz\Desktop\Carlos\2021 09 21-23 DA da Fisica\"/>
    </mc:Choice>
  </mc:AlternateContent>
  <bookViews>
    <workbookView xWindow="0" yWindow="0" windowWidth="19200" windowHeight="6660" activeTab="4"/>
  </bookViews>
  <sheets>
    <sheet name="Derivadas" sheetId="26" r:id="rId1"/>
    <sheet name="Derivada animada" sheetId="4" r:id="rId2"/>
    <sheet name="Série de Taylor" sheetId="21" r:id="rId3"/>
    <sheet name="Série de Taylor (2)" sheetId="27" r:id="rId4"/>
    <sheet name="Newton Raphson" sheetId="28" r:id="rId5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8" l="1"/>
  <c r="G6" i="28"/>
  <c r="G5" i="28"/>
  <c r="H24" i="28"/>
  <c r="I24" i="28" s="1"/>
  <c r="G43" i="28"/>
  <c r="G42" i="28"/>
  <c r="G41" i="28"/>
  <c r="G40" i="28"/>
  <c r="G39" i="28"/>
  <c r="G38" i="28"/>
  <c r="G37" i="28"/>
  <c r="G36" i="28"/>
  <c r="G35" i="28"/>
  <c r="G34" i="28"/>
  <c r="G33" i="28"/>
  <c r="G32" i="28"/>
  <c r="G31" i="28"/>
  <c r="G30" i="28"/>
  <c r="G29" i="28"/>
  <c r="G28" i="28"/>
  <c r="G27" i="28"/>
  <c r="G26" i="28"/>
  <c r="G25" i="28"/>
  <c r="D24" i="28"/>
  <c r="E24" i="28" s="1"/>
  <c r="E21" i="28"/>
  <c r="D25" i="28" s="1"/>
  <c r="G18" i="28"/>
  <c r="F18" i="28"/>
  <c r="E25" i="28" l="1"/>
  <c r="D26" i="28"/>
  <c r="E26" i="28" s="1"/>
  <c r="J24" i="28"/>
  <c r="H25" i="28" s="1"/>
  <c r="K25" i="28" s="1"/>
  <c r="K24" i="28"/>
  <c r="L24" i="28" s="1"/>
  <c r="D27" i="28"/>
  <c r="E27" i="28" l="1"/>
  <c r="D28" i="28"/>
  <c r="J25" i="28"/>
  <c r="I25" i="28"/>
  <c r="H26" i="28" s="1"/>
  <c r="J26" i="28" l="1"/>
  <c r="I26" i="28"/>
  <c r="H27" i="28" s="1"/>
  <c r="E28" i="28"/>
  <c r="D29" i="28"/>
  <c r="K26" i="28"/>
  <c r="L25" i="28"/>
  <c r="J27" i="28" l="1"/>
  <c r="I27" i="28"/>
  <c r="H28" i="28" s="1"/>
  <c r="E29" i="28"/>
  <c r="D30" i="28"/>
  <c r="K27" i="28"/>
  <c r="L26" i="28"/>
  <c r="J28" i="28" l="1"/>
  <c r="I28" i="28"/>
  <c r="E30" i="28"/>
  <c r="D31" i="28"/>
  <c r="K28" i="28"/>
  <c r="L27" i="28"/>
  <c r="H29" i="28" l="1"/>
  <c r="J29" i="28" s="1"/>
  <c r="E31" i="28"/>
  <c r="D32" i="28"/>
  <c r="L28" i="28"/>
  <c r="K29" i="28" l="1"/>
  <c r="I29" i="28"/>
  <c r="L29" i="28" s="1"/>
  <c r="E32" i="28"/>
  <c r="D33" i="28"/>
  <c r="H30" i="28" l="1"/>
  <c r="J30" i="28" s="1"/>
  <c r="E33" i="28"/>
  <c r="D34" i="28"/>
  <c r="K30" i="28" l="1"/>
  <c r="I30" i="28"/>
  <c r="H31" i="28" s="1"/>
  <c r="I31" i="28" s="1"/>
  <c r="E34" i="28"/>
  <c r="D35" i="28"/>
  <c r="J31" i="28" l="1"/>
  <c r="L30" i="28"/>
  <c r="K31" i="28"/>
  <c r="L31" i="28"/>
  <c r="H32" i="28"/>
  <c r="E35" i="28"/>
  <c r="D36" i="28"/>
  <c r="I32" i="28" l="1"/>
  <c r="J32" i="28"/>
  <c r="K32" i="28"/>
  <c r="E36" i="28"/>
  <c r="D37" i="28"/>
  <c r="L32" i="28" l="1"/>
  <c r="H33" i="28"/>
  <c r="K33" i="28" s="1"/>
  <c r="E37" i="28"/>
  <c r="D38" i="28"/>
  <c r="J33" i="28" l="1"/>
  <c r="I33" i="28"/>
  <c r="E38" i="28"/>
  <c r="D39" i="28"/>
  <c r="H34" i="28" l="1"/>
  <c r="I34" i="28" s="1"/>
  <c r="L33" i="28"/>
  <c r="K34" i="28"/>
  <c r="E39" i="28"/>
  <c r="D40" i="28"/>
  <c r="J34" i="28" l="1"/>
  <c r="H35" i="28" s="1"/>
  <c r="J35" i="28" s="1"/>
  <c r="I35" i="28"/>
  <c r="K35" i="28"/>
  <c r="L34" i="28"/>
  <c r="E40" i="28"/>
  <c r="D41" i="28"/>
  <c r="L35" i="28" l="1"/>
  <c r="H36" i="28"/>
  <c r="J36" i="28" s="1"/>
  <c r="E41" i="28"/>
  <c r="D42" i="28"/>
  <c r="I36" i="28" l="1"/>
  <c r="H37" i="28" s="1"/>
  <c r="J37" i="28" s="1"/>
  <c r="K36" i="28"/>
  <c r="E42" i="28"/>
  <c r="D43" i="28"/>
  <c r="L36" i="28" l="1"/>
  <c r="K37" i="28"/>
  <c r="I37" i="28"/>
  <c r="E43" i="28"/>
  <c r="D44" i="28"/>
  <c r="L37" i="28" l="1"/>
  <c r="H38" i="28"/>
  <c r="E44" i="28"/>
  <c r="D45" i="28"/>
  <c r="I38" i="28" l="1"/>
  <c r="J38" i="28"/>
  <c r="K38" i="28"/>
  <c r="E45" i="28"/>
  <c r="D46" i="28"/>
  <c r="L38" i="28" l="1"/>
  <c r="H39" i="28"/>
  <c r="D47" i="28"/>
  <c r="E46" i="28"/>
  <c r="I39" i="28" l="1"/>
  <c r="J39" i="28"/>
  <c r="K39" i="28"/>
  <c r="E47" i="28"/>
  <c r="D48" i="28"/>
  <c r="L39" i="28" l="1"/>
  <c r="H40" i="28"/>
  <c r="K40" i="28" s="1"/>
  <c r="D49" i="28"/>
  <c r="E48" i="28"/>
  <c r="I40" i="28" l="1"/>
  <c r="J40" i="28"/>
  <c r="D50" i="28"/>
  <c r="E49" i="28"/>
  <c r="H41" i="28" l="1"/>
  <c r="J41" i="28" s="1"/>
  <c r="L40" i="28"/>
  <c r="E50" i="28"/>
  <c r="D51" i="28"/>
  <c r="K41" i="28" l="1"/>
  <c r="I41" i="28"/>
  <c r="D52" i="28"/>
  <c r="E51" i="28"/>
  <c r="L41" i="28" l="1"/>
  <c r="H42" i="28"/>
  <c r="K42" i="28" s="1"/>
  <c r="D53" i="28"/>
  <c r="E52" i="28"/>
  <c r="J42" i="28" l="1"/>
  <c r="I42" i="28"/>
  <c r="L42" i="28" s="1"/>
  <c r="D54" i="28"/>
  <c r="E53" i="28"/>
  <c r="H43" i="28" l="1"/>
  <c r="K43" i="28" s="1"/>
  <c r="E54" i="28"/>
  <c r="D55" i="28"/>
  <c r="J43" i="28" l="1"/>
  <c r="I43" i="28"/>
  <c r="L43" i="28" s="1"/>
  <c r="D56" i="28"/>
  <c r="E55" i="28"/>
  <c r="D57" i="28" l="1"/>
  <c r="E56" i="28"/>
  <c r="E57" i="28" l="1"/>
  <c r="D58" i="28"/>
  <c r="E58" i="28" l="1"/>
  <c r="D59" i="28"/>
  <c r="D60" i="28" l="1"/>
  <c r="E59" i="28"/>
  <c r="D61" i="28" l="1"/>
  <c r="E60" i="28"/>
  <c r="D62" i="28" l="1"/>
  <c r="E61" i="28"/>
  <c r="E62" i="28" l="1"/>
  <c r="D63" i="28"/>
  <c r="E63" i="28" l="1"/>
  <c r="D64" i="28"/>
  <c r="D65" i="28" l="1"/>
  <c r="E64" i="28"/>
  <c r="D66" i="28" l="1"/>
  <c r="E65" i="28"/>
  <c r="D67" i="28" l="1"/>
  <c r="E66" i="28"/>
  <c r="E67" i="28" l="1"/>
  <c r="D68" i="28"/>
  <c r="D69" i="28" l="1"/>
  <c r="E68" i="28"/>
  <c r="E69" i="28" l="1"/>
  <c r="D70" i="28"/>
  <c r="D71" i="28" l="1"/>
  <c r="E70" i="28"/>
  <c r="D72" i="28" l="1"/>
  <c r="E71" i="28"/>
  <c r="E72" i="28" l="1"/>
  <c r="D73" i="28"/>
  <c r="D74" i="28" l="1"/>
  <c r="E73" i="28"/>
  <c r="D75" i="28" l="1"/>
  <c r="E74" i="28"/>
  <c r="E75" i="28" l="1"/>
  <c r="D76" i="28"/>
  <c r="D77" i="28" l="1"/>
  <c r="E76" i="28"/>
  <c r="D78" i="28" l="1"/>
  <c r="E77" i="28"/>
  <c r="D79" i="28" l="1"/>
  <c r="E78" i="28"/>
  <c r="E79" i="28" l="1"/>
  <c r="D80" i="28"/>
  <c r="E80" i="28" l="1"/>
  <c r="D81" i="28"/>
  <c r="E81" i="28" l="1"/>
  <c r="D82" i="28"/>
  <c r="E82" i="28" l="1"/>
  <c r="D83" i="28"/>
  <c r="E83" i="28" l="1"/>
  <c r="D84" i="28"/>
  <c r="E84" i="28" l="1"/>
  <c r="D85" i="28"/>
  <c r="E85" i="28" l="1"/>
  <c r="D86" i="28"/>
  <c r="E86" i="28" l="1"/>
  <c r="D87" i="28"/>
  <c r="E87" i="28" l="1"/>
  <c r="D88" i="28"/>
  <c r="E88" i="28" l="1"/>
  <c r="D89" i="28"/>
  <c r="E89" i="28" l="1"/>
  <c r="D90" i="28"/>
  <c r="E90" i="28" l="1"/>
  <c r="D91" i="28"/>
  <c r="E91" i="28" l="1"/>
  <c r="D92" i="28"/>
  <c r="E92" i="28" l="1"/>
  <c r="D93" i="28"/>
  <c r="E93" i="28" l="1"/>
  <c r="D94" i="28"/>
  <c r="E94" i="28" l="1"/>
  <c r="D95" i="28"/>
  <c r="D96" i="28" l="1"/>
  <c r="E95" i="28"/>
  <c r="E96" i="28" l="1"/>
  <c r="D97" i="28"/>
  <c r="E97" i="28" l="1"/>
  <c r="D98" i="28"/>
  <c r="E98" i="28" l="1"/>
  <c r="D99" i="28"/>
  <c r="E99" i="28" l="1"/>
  <c r="D100" i="28"/>
  <c r="E100" i="28" l="1"/>
  <c r="D101" i="28"/>
  <c r="E101" i="28" l="1"/>
  <c r="D102" i="28"/>
  <c r="E102" i="28" l="1"/>
  <c r="D103" i="28"/>
  <c r="E103" i="28" l="1"/>
  <c r="D104" i="28"/>
  <c r="E104" i="28" l="1"/>
  <c r="D105" i="28"/>
  <c r="E105" i="28" l="1"/>
  <c r="D106" i="28"/>
  <c r="E106" i="28" l="1"/>
  <c r="D107" i="28"/>
  <c r="E107" i="28" l="1"/>
  <c r="D108" i="28"/>
  <c r="E108" i="28" l="1"/>
  <c r="D109" i="28"/>
  <c r="E109" i="28" l="1"/>
  <c r="D110" i="28"/>
  <c r="E110" i="28" l="1"/>
  <c r="D111" i="28"/>
  <c r="E111" i="28" l="1"/>
  <c r="D112" i="28"/>
  <c r="E112" i="28" l="1"/>
  <c r="D113" i="28"/>
  <c r="E113" i="28" l="1"/>
  <c r="D114" i="28"/>
  <c r="E114" i="28" l="1"/>
  <c r="D115" i="28"/>
  <c r="E115" i="28" l="1"/>
  <c r="D116" i="28"/>
  <c r="E116" i="28" l="1"/>
  <c r="D117" i="28"/>
  <c r="E117" i="28" l="1"/>
  <c r="D118" i="28"/>
  <c r="E118" i="28" l="1"/>
  <c r="D119" i="28"/>
  <c r="E119" i="28" l="1"/>
  <c r="D120" i="28"/>
  <c r="E120" i="28" l="1"/>
  <c r="D121" i="28"/>
  <c r="E121" i="28" l="1"/>
  <c r="D122" i="28"/>
  <c r="E122" i="28" l="1"/>
  <c r="D123" i="28"/>
  <c r="E123" i="28" l="1"/>
  <c r="D124" i="28"/>
  <c r="E124" i="28" l="1"/>
  <c r="D125" i="28"/>
  <c r="E125" i="28" l="1"/>
  <c r="D126" i="28"/>
  <c r="E126" i="28" l="1"/>
  <c r="D127" i="28"/>
  <c r="E127" i="28" l="1"/>
  <c r="D128" i="28"/>
  <c r="E128" i="28" l="1"/>
  <c r="D129" i="28"/>
  <c r="E129" i="28" l="1"/>
  <c r="D130" i="28"/>
  <c r="E130" i="28" l="1"/>
  <c r="D131" i="28"/>
  <c r="E131" i="28" l="1"/>
  <c r="D132" i="28"/>
  <c r="E132" i="28" l="1"/>
  <c r="D133" i="28"/>
  <c r="E133" i="28" l="1"/>
  <c r="D134" i="28"/>
  <c r="E134" i="28" l="1"/>
  <c r="D135" i="28"/>
  <c r="E135" i="28" l="1"/>
  <c r="D136" i="28"/>
  <c r="E136" i="28" l="1"/>
  <c r="D137" i="28"/>
  <c r="E137" i="28" l="1"/>
  <c r="D138" i="28"/>
  <c r="E138" i="28" l="1"/>
  <c r="D139" i="28"/>
  <c r="E139" i="28" l="1"/>
  <c r="D140" i="28"/>
  <c r="E140" i="28" l="1"/>
  <c r="D141" i="28"/>
  <c r="E141" i="28" l="1"/>
  <c r="D142" i="28"/>
  <c r="E142" i="28" l="1"/>
  <c r="D143" i="28"/>
  <c r="E143" i="28" l="1"/>
  <c r="D144" i="28"/>
  <c r="E144" i="28" l="1"/>
  <c r="D145" i="28"/>
  <c r="E145" i="28" l="1"/>
  <c r="D146" i="28"/>
  <c r="E146" i="28" l="1"/>
  <c r="D147" i="28"/>
  <c r="E147" i="28" l="1"/>
  <c r="D148" i="28"/>
  <c r="E148" i="28" l="1"/>
  <c r="D149" i="28"/>
  <c r="E149" i="28" l="1"/>
  <c r="D150" i="28"/>
  <c r="E150" i="28" l="1"/>
  <c r="D151" i="28"/>
  <c r="E151" i="28" l="1"/>
  <c r="D152" i="28"/>
  <c r="E152" i="28" l="1"/>
  <c r="D153" i="28"/>
  <c r="E153" i="28" l="1"/>
  <c r="D154" i="28"/>
  <c r="E154" i="28" l="1"/>
  <c r="D155" i="28"/>
  <c r="E155" i="28" l="1"/>
  <c r="D156" i="28"/>
  <c r="E156" i="28" l="1"/>
  <c r="D157" i="28"/>
  <c r="E157" i="28" l="1"/>
  <c r="D158" i="28"/>
  <c r="E158" i="28" l="1"/>
  <c r="D159" i="28"/>
  <c r="E159" i="28" l="1"/>
  <c r="D160" i="28"/>
  <c r="E160" i="28" l="1"/>
  <c r="D161" i="28"/>
  <c r="E161" i="28" l="1"/>
  <c r="D162" i="28"/>
  <c r="E162" i="28" l="1"/>
  <c r="D163" i="28"/>
  <c r="E163" i="28" l="1"/>
  <c r="D164" i="28"/>
  <c r="E164" i="28" l="1"/>
  <c r="D165" i="28"/>
  <c r="E165" i="28" l="1"/>
  <c r="D166" i="28"/>
  <c r="E166" i="28" l="1"/>
  <c r="D167" i="28"/>
  <c r="E167" i="28" l="1"/>
  <c r="D168" i="28"/>
  <c r="E168" i="28" l="1"/>
  <c r="D169" i="28"/>
  <c r="E169" i="28" l="1"/>
  <c r="D170" i="28"/>
  <c r="E170" i="28" l="1"/>
  <c r="D171" i="28"/>
  <c r="E171" i="28" l="1"/>
  <c r="D172" i="28"/>
  <c r="E172" i="28" l="1"/>
  <c r="D173" i="28"/>
  <c r="E173" i="28" l="1"/>
  <c r="D174" i="28"/>
  <c r="E174" i="28" l="1"/>
  <c r="D175" i="28"/>
  <c r="E175" i="28" l="1"/>
  <c r="D176" i="28"/>
  <c r="E176" i="28" l="1"/>
  <c r="D177" i="28"/>
  <c r="E177" i="28" l="1"/>
  <c r="D178" i="28"/>
  <c r="E178" i="28" l="1"/>
  <c r="D179" i="28"/>
  <c r="E179" i="28" l="1"/>
  <c r="D180" i="28"/>
  <c r="E180" i="28" l="1"/>
  <c r="D181" i="28"/>
  <c r="E181" i="28" l="1"/>
  <c r="D182" i="28"/>
  <c r="E182" i="28" l="1"/>
  <c r="D183" i="28"/>
  <c r="E183" i="28" l="1"/>
  <c r="D184" i="28"/>
  <c r="E184" i="28" l="1"/>
  <c r="D185" i="28"/>
  <c r="E185" i="28" l="1"/>
  <c r="D186" i="28"/>
  <c r="E186" i="28" l="1"/>
  <c r="D187" i="28"/>
  <c r="E187" i="28" l="1"/>
  <c r="D188" i="28"/>
  <c r="E188" i="28" l="1"/>
  <c r="D189" i="28"/>
  <c r="E189" i="28" l="1"/>
  <c r="D190" i="28"/>
  <c r="E190" i="28" l="1"/>
  <c r="D191" i="28"/>
  <c r="E191" i="28" l="1"/>
  <c r="D192" i="28"/>
  <c r="E192" i="28" l="1"/>
  <c r="D193" i="28"/>
  <c r="E193" i="28" l="1"/>
  <c r="D194" i="28"/>
  <c r="E194" i="28" l="1"/>
  <c r="D195" i="28"/>
  <c r="E195" i="28" l="1"/>
  <c r="D196" i="28"/>
  <c r="E196" i="28" l="1"/>
  <c r="D197" i="28"/>
  <c r="E197" i="28" l="1"/>
  <c r="D198" i="28"/>
  <c r="E198" i="28" l="1"/>
  <c r="D199" i="28"/>
  <c r="E199" i="28" l="1"/>
  <c r="D200" i="28"/>
  <c r="E200" i="28" l="1"/>
  <c r="D201" i="28"/>
  <c r="E201" i="28" l="1"/>
  <c r="D202" i="28"/>
  <c r="E202" i="28" l="1"/>
  <c r="D203" i="28"/>
  <c r="E203" i="28" l="1"/>
  <c r="D204" i="28"/>
  <c r="E204" i="28" l="1"/>
  <c r="D205" i="28"/>
  <c r="E205" i="28" l="1"/>
  <c r="D206" i="28"/>
  <c r="E206" i="28" l="1"/>
  <c r="D207" i="28"/>
  <c r="E207" i="28" l="1"/>
  <c r="D208" i="28"/>
  <c r="E208" i="28" l="1"/>
  <c r="D209" i="28"/>
  <c r="E209" i="28" l="1"/>
  <c r="D210" i="28"/>
  <c r="E210" i="28" l="1"/>
  <c r="D211" i="28"/>
  <c r="E211" i="28" l="1"/>
  <c r="D212" i="28"/>
  <c r="E212" i="28" l="1"/>
  <c r="D213" i="28"/>
  <c r="E213" i="28" l="1"/>
  <c r="D214" i="28"/>
  <c r="E214" i="28" l="1"/>
  <c r="D215" i="28"/>
  <c r="E215" i="28" l="1"/>
  <c r="D216" i="28"/>
  <c r="E216" i="28" l="1"/>
  <c r="D217" i="28"/>
  <c r="E217" i="28" l="1"/>
  <c r="D218" i="28"/>
  <c r="E218" i="28" l="1"/>
  <c r="D219" i="28"/>
  <c r="E219" i="28" l="1"/>
  <c r="D220" i="28"/>
  <c r="E220" i="28" l="1"/>
  <c r="D221" i="28"/>
  <c r="D222" i="28" l="1"/>
  <c r="E221" i="28"/>
  <c r="E222" i="28" l="1"/>
  <c r="D223" i="28"/>
  <c r="D224" i="28" l="1"/>
  <c r="E223" i="28"/>
  <c r="E224" i="28" l="1"/>
  <c r="D225" i="28"/>
  <c r="D226" i="28" l="1"/>
  <c r="E225" i="28"/>
  <c r="E226" i="28" l="1"/>
  <c r="D227" i="28"/>
  <c r="D228" i="28" l="1"/>
  <c r="E227" i="28"/>
  <c r="E228" i="28" l="1"/>
  <c r="D229" i="28"/>
  <c r="D230" i="28" l="1"/>
  <c r="E229" i="28"/>
  <c r="D231" i="28" l="1"/>
  <c r="E230" i="28"/>
  <c r="D232" i="28" l="1"/>
  <c r="E231" i="28"/>
  <c r="E232" i="28" l="1"/>
  <c r="D233" i="28"/>
  <c r="D234" i="28" l="1"/>
  <c r="E233" i="28"/>
  <c r="D235" i="28" l="1"/>
  <c r="E234" i="28"/>
  <c r="D236" i="28" l="1"/>
  <c r="E235" i="28"/>
  <c r="E236" i="28" l="1"/>
  <c r="D237" i="28"/>
  <c r="D238" i="28" l="1"/>
  <c r="E237" i="28"/>
  <c r="D239" i="28" l="1"/>
  <c r="E238" i="28"/>
  <c r="D240" i="28" l="1"/>
  <c r="E239" i="28"/>
  <c r="E240" i="28" l="1"/>
  <c r="D241" i="28"/>
  <c r="D242" i="28" l="1"/>
  <c r="E241" i="28"/>
  <c r="D243" i="28" l="1"/>
  <c r="E242" i="28"/>
  <c r="D244" i="28" l="1"/>
  <c r="E243" i="28"/>
  <c r="E244" i="28" l="1"/>
  <c r="D245" i="28"/>
  <c r="D246" i="28" l="1"/>
  <c r="E245" i="28"/>
  <c r="D247" i="28" l="1"/>
  <c r="E246" i="28"/>
  <c r="D248" i="28" l="1"/>
  <c r="E247" i="28"/>
  <c r="E248" i="28" l="1"/>
  <c r="D249" i="28"/>
  <c r="D250" i="28" l="1"/>
  <c r="E249" i="28"/>
  <c r="D251" i="28" l="1"/>
  <c r="E250" i="28"/>
  <c r="D252" i="28" l="1"/>
  <c r="E251" i="28"/>
  <c r="E252" i="28" l="1"/>
  <c r="D253" i="28"/>
  <c r="D254" i="28" l="1"/>
  <c r="E253" i="28"/>
  <c r="D255" i="28" l="1"/>
  <c r="E254" i="28"/>
  <c r="D256" i="28" l="1"/>
  <c r="E255" i="28"/>
  <c r="D257" i="28" l="1"/>
  <c r="E256" i="28"/>
  <c r="D258" i="28" l="1"/>
  <c r="E257" i="28"/>
  <c r="D259" i="28" l="1"/>
  <c r="E258" i="28"/>
  <c r="D260" i="28" l="1"/>
  <c r="E259" i="28"/>
  <c r="D261" i="28" l="1"/>
  <c r="E260" i="28"/>
  <c r="D262" i="28" l="1"/>
  <c r="E261" i="28"/>
  <c r="D263" i="28" l="1"/>
  <c r="E262" i="28"/>
  <c r="D264" i="28" l="1"/>
  <c r="E263" i="28"/>
  <c r="D265" i="28" l="1"/>
  <c r="E264" i="28"/>
  <c r="D266" i="28" l="1"/>
  <c r="E265" i="28"/>
  <c r="D267" i="28" l="1"/>
  <c r="E266" i="28"/>
  <c r="D268" i="28" l="1"/>
  <c r="E267" i="28"/>
  <c r="D269" i="28" l="1"/>
  <c r="E268" i="28"/>
  <c r="D270" i="28" l="1"/>
  <c r="E269" i="28"/>
  <c r="D271" i="28" l="1"/>
  <c r="E270" i="28"/>
  <c r="D272" i="28" l="1"/>
  <c r="E271" i="28"/>
  <c r="D273" i="28" l="1"/>
  <c r="E272" i="28"/>
  <c r="D274" i="28" l="1"/>
  <c r="E273" i="28"/>
  <c r="D275" i="28" l="1"/>
  <c r="E274" i="28"/>
  <c r="D276" i="28" l="1"/>
  <c r="E275" i="28"/>
  <c r="D277" i="28" l="1"/>
  <c r="E276" i="28"/>
  <c r="D278" i="28" l="1"/>
  <c r="E277" i="28"/>
  <c r="D279" i="28" l="1"/>
  <c r="E278" i="28"/>
  <c r="D280" i="28" l="1"/>
  <c r="E279" i="28"/>
  <c r="E280" i="28" l="1"/>
  <c r="D281" i="28"/>
  <c r="D282" i="28" l="1"/>
  <c r="E281" i="28"/>
  <c r="E282" i="28" l="1"/>
  <c r="D283" i="28"/>
  <c r="D284" i="28" l="1"/>
  <c r="E283" i="28"/>
  <c r="E284" i="28" l="1"/>
  <c r="D285" i="28"/>
  <c r="E285" i="28" l="1"/>
  <c r="D286" i="28"/>
  <c r="E286" i="28" l="1"/>
  <c r="D287" i="28"/>
  <c r="E287" i="28" l="1"/>
  <c r="D288" i="28"/>
  <c r="E288" i="28" l="1"/>
  <c r="D289" i="28"/>
  <c r="E289" i="28" l="1"/>
  <c r="D290" i="28"/>
  <c r="E290" i="28" l="1"/>
  <c r="D291" i="28"/>
  <c r="E291" i="28" l="1"/>
  <c r="D292" i="28"/>
  <c r="E292" i="28" l="1"/>
  <c r="D293" i="28"/>
  <c r="E293" i="28" l="1"/>
  <c r="D294" i="28"/>
  <c r="E294" i="28" l="1"/>
  <c r="D295" i="28"/>
  <c r="E295" i="28" l="1"/>
  <c r="D296" i="28"/>
  <c r="E296" i="28" l="1"/>
  <c r="D297" i="28"/>
  <c r="E297" i="28" l="1"/>
  <c r="D298" i="28"/>
  <c r="E298" i="28" l="1"/>
  <c r="D299" i="28"/>
  <c r="E299" i="28" l="1"/>
  <c r="D300" i="28"/>
  <c r="E300" i="28" l="1"/>
  <c r="D301" i="28"/>
  <c r="E301" i="28" l="1"/>
  <c r="D302" i="28"/>
  <c r="E302" i="28" l="1"/>
  <c r="D303" i="28"/>
  <c r="E303" i="28" l="1"/>
  <c r="D304" i="28"/>
  <c r="E304" i="28" l="1"/>
  <c r="D305" i="28"/>
  <c r="E305" i="28" l="1"/>
  <c r="D306" i="28"/>
  <c r="E306" i="28" l="1"/>
  <c r="D307" i="28"/>
  <c r="E307" i="28" l="1"/>
  <c r="D308" i="28"/>
  <c r="E308" i="28" l="1"/>
  <c r="D309" i="28"/>
  <c r="E309" i="28" l="1"/>
  <c r="D310" i="28"/>
  <c r="E310" i="28" l="1"/>
  <c r="D311" i="28"/>
  <c r="E311" i="28" l="1"/>
  <c r="D312" i="28"/>
  <c r="E312" i="28" l="1"/>
  <c r="D313" i="28"/>
  <c r="E313" i="28" l="1"/>
  <c r="D314" i="28"/>
  <c r="E314" i="28" l="1"/>
  <c r="D315" i="28"/>
  <c r="E315" i="28" l="1"/>
  <c r="D316" i="28"/>
  <c r="E316" i="28" l="1"/>
  <c r="D317" i="28"/>
  <c r="E317" i="28" l="1"/>
  <c r="D318" i="28"/>
  <c r="E318" i="28" l="1"/>
  <c r="D319" i="28"/>
  <c r="E319" i="28" l="1"/>
  <c r="D320" i="28"/>
  <c r="E320" i="28" l="1"/>
  <c r="D321" i="28"/>
  <c r="E321" i="28" l="1"/>
  <c r="D322" i="28"/>
  <c r="E322" i="28" l="1"/>
  <c r="D323" i="28"/>
  <c r="E323" i="28" l="1"/>
  <c r="D324" i="28"/>
  <c r="E324" i="28" l="1"/>
  <c r="D325" i="28"/>
  <c r="E325" i="28" l="1"/>
  <c r="D326" i="28"/>
  <c r="E326" i="28" l="1"/>
  <c r="D327" i="28"/>
  <c r="E327" i="28" l="1"/>
  <c r="D328" i="28"/>
  <c r="E328" i="28" l="1"/>
  <c r="D329" i="28"/>
  <c r="E329" i="28" l="1"/>
  <c r="D330" i="28"/>
  <c r="E330" i="28" l="1"/>
  <c r="D331" i="28"/>
  <c r="E331" i="28" l="1"/>
  <c r="D332" i="28"/>
  <c r="E332" i="28" l="1"/>
  <c r="D333" i="28"/>
  <c r="E333" i="28" l="1"/>
  <c r="D334" i="28"/>
  <c r="E334" i="28" l="1"/>
  <c r="D335" i="28"/>
  <c r="E335" i="28" l="1"/>
  <c r="D336" i="28"/>
  <c r="D337" i="28" l="1"/>
  <c r="E336" i="28"/>
  <c r="D338" i="28" l="1"/>
  <c r="E337" i="28"/>
  <c r="D339" i="28" l="1"/>
  <c r="E338" i="28"/>
  <c r="D340" i="28" l="1"/>
  <c r="E339" i="28"/>
  <c r="D341" i="28" l="1"/>
  <c r="E340" i="28"/>
  <c r="D342" i="28" l="1"/>
  <c r="E341" i="28"/>
  <c r="D343" i="28" l="1"/>
  <c r="E342" i="28"/>
  <c r="D344" i="28" l="1"/>
  <c r="E343" i="28"/>
  <c r="D345" i="28" l="1"/>
  <c r="E344" i="28"/>
  <c r="D346" i="28" l="1"/>
  <c r="E345" i="28"/>
  <c r="D347" i="28" l="1"/>
  <c r="E346" i="28"/>
  <c r="D348" i="28" l="1"/>
  <c r="E347" i="28"/>
  <c r="D349" i="28" l="1"/>
  <c r="E348" i="28"/>
  <c r="D350" i="28" l="1"/>
  <c r="E349" i="28"/>
  <c r="D351" i="28" l="1"/>
  <c r="E350" i="28"/>
  <c r="D352" i="28" l="1"/>
  <c r="E351" i="28"/>
  <c r="D353" i="28" l="1"/>
  <c r="E352" i="28"/>
  <c r="D354" i="28" l="1"/>
  <c r="E353" i="28"/>
  <c r="D355" i="28" l="1"/>
  <c r="E354" i="28"/>
  <c r="D356" i="28" l="1"/>
  <c r="E355" i="28"/>
  <c r="D357" i="28" l="1"/>
  <c r="E356" i="28"/>
  <c r="D358" i="28" l="1"/>
  <c r="E357" i="28"/>
  <c r="D359" i="28" l="1"/>
  <c r="E358" i="28"/>
  <c r="D360" i="28" l="1"/>
  <c r="E359" i="28"/>
  <c r="D361" i="28" l="1"/>
  <c r="E360" i="28"/>
  <c r="D362" i="28" l="1"/>
  <c r="E361" i="28"/>
  <c r="D363" i="28" l="1"/>
  <c r="E362" i="28"/>
  <c r="D364" i="28" l="1"/>
  <c r="E363" i="28"/>
  <c r="D365" i="28" l="1"/>
  <c r="E364" i="28"/>
  <c r="D366" i="28" l="1"/>
  <c r="E365" i="28"/>
  <c r="D367" i="28" l="1"/>
  <c r="E366" i="28"/>
  <c r="D368" i="28" l="1"/>
  <c r="E367" i="28"/>
  <c r="D369" i="28" l="1"/>
  <c r="E368" i="28"/>
  <c r="D370" i="28" l="1"/>
  <c r="E369" i="28"/>
  <c r="D371" i="28" l="1"/>
  <c r="E370" i="28"/>
  <c r="D372" i="28" l="1"/>
  <c r="E371" i="28"/>
  <c r="D373" i="28" l="1"/>
  <c r="E372" i="28"/>
  <c r="D374" i="28" l="1"/>
  <c r="E373" i="28"/>
  <c r="D375" i="28" l="1"/>
  <c r="E374" i="28"/>
  <c r="D376" i="28" l="1"/>
  <c r="E375" i="28"/>
  <c r="D377" i="28" l="1"/>
  <c r="E376" i="28"/>
  <c r="D378" i="28" l="1"/>
  <c r="E377" i="28"/>
  <c r="D379" i="28" l="1"/>
  <c r="E378" i="28"/>
  <c r="D380" i="28" l="1"/>
  <c r="E379" i="28"/>
  <c r="D381" i="28" l="1"/>
  <c r="E380" i="28"/>
  <c r="D382" i="28" l="1"/>
  <c r="E381" i="28"/>
  <c r="D383" i="28" l="1"/>
  <c r="E382" i="28"/>
  <c r="D384" i="28" l="1"/>
  <c r="E383" i="28"/>
  <c r="D385" i="28" l="1"/>
  <c r="E384" i="28"/>
  <c r="D386" i="28" l="1"/>
  <c r="E385" i="28"/>
  <c r="D387" i="28" l="1"/>
  <c r="E386" i="28"/>
  <c r="D388" i="28" l="1"/>
  <c r="E387" i="28"/>
  <c r="D389" i="28" l="1"/>
  <c r="E388" i="28"/>
  <c r="D390" i="28" l="1"/>
  <c r="E389" i="28"/>
  <c r="D391" i="28" l="1"/>
  <c r="E390" i="28"/>
  <c r="D392" i="28" l="1"/>
  <c r="E391" i="28"/>
  <c r="D393" i="28" l="1"/>
  <c r="E392" i="28"/>
  <c r="D394" i="28" l="1"/>
  <c r="E393" i="28"/>
  <c r="D395" i="28" l="1"/>
  <c r="E394" i="28"/>
  <c r="D396" i="28" l="1"/>
  <c r="E395" i="28"/>
  <c r="D397" i="28" l="1"/>
  <c r="E396" i="28"/>
  <c r="D398" i="28" l="1"/>
  <c r="E397" i="28"/>
  <c r="D399" i="28" l="1"/>
  <c r="E398" i="28"/>
  <c r="E399" i="28" l="1"/>
  <c r="D400" i="28"/>
  <c r="E400" i="28" l="1"/>
  <c r="D401" i="28"/>
  <c r="E401" i="28" l="1"/>
  <c r="D402" i="28"/>
  <c r="E402" i="28" l="1"/>
  <c r="D403" i="28"/>
  <c r="E403" i="28" l="1"/>
  <c r="D404" i="28"/>
  <c r="E404" i="28" l="1"/>
  <c r="D405" i="28"/>
  <c r="E405" i="28" l="1"/>
  <c r="D406" i="28"/>
  <c r="E406" i="28" l="1"/>
  <c r="D407" i="28"/>
  <c r="E407" i="28" l="1"/>
  <c r="D408" i="28"/>
  <c r="E408" i="28" l="1"/>
  <c r="D409" i="28"/>
  <c r="E409" i="28" l="1"/>
  <c r="D410" i="28"/>
  <c r="E410" i="28" l="1"/>
  <c r="D411" i="28"/>
  <c r="E411" i="28" l="1"/>
  <c r="D412" i="28"/>
  <c r="E412" i="28" l="1"/>
  <c r="D413" i="28"/>
  <c r="E413" i="28" l="1"/>
  <c r="D414" i="28"/>
  <c r="E414" i="28" l="1"/>
  <c r="D415" i="28"/>
  <c r="E415" i="28" l="1"/>
  <c r="D416" i="28"/>
  <c r="E416" i="28" l="1"/>
  <c r="D417" i="28"/>
  <c r="E417" i="28" l="1"/>
  <c r="D418" i="28"/>
  <c r="E418" i="28" l="1"/>
  <c r="D419" i="28"/>
  <c r="E419" i="28" l="1"/>
  <c r="D420" i="28"/>
  <c r="E420" i="28" l="1"/>
  <c r="D421" i="28"/>
  <c r="E421" i="28" l="1"/>
  <c r="D422" i="28"/>
  <c r="E422" i="28" l="1"/>
  <c r="D423" i="28"/>
  <c r="E423" i="28" l="1"/>
  <c r="D424" i="28"/>
  <c r="E424" i="28" l="1"/>
  <c r="D425" i="28"/>
  <c r="E425" i="28" l="1"/>
  <c r="D426" i="28"/>
  <c r="E426" i="28" l="1"/>
  <c r="D427" i="28"/>
  <c r="E427" i="28" l="1"/>
  <c r="D428" i="28"/>
  <c r="E428" i="28" l="1"/>
  <c r="D429" i="28"/>
  <c r="E429" i="28" l="1"/>
  <c r="D430" i="28"/>
  <c r="E430" i="28" l="1"/>
  <c r="D431" i="28"/>
  <c r="E431" i="28" l="1"/>
  <c r="D432" i="28"/>
  <c r="E432" i="28" l="1"/>
  <c r="D433" i="28"/>
  <c r="E433" i="28" l="1"/>
  <c r="D434" i="28"/>
  <c r="E434" i="28" l="1"/>
  <c r="D435" i="28"/>
  <c r="E435" i="28" l="1"/>
  <c r="D436" i="28"/>
  <c r="E436" i="28" l="1"/>
  <c r="D437" i="28"/>
  <c r="E437" i="28" l="1"/>
  <c r="D438" i="28"/>
  <c r="E438" i="28" l="1"/>
  <c r="D439" i="28"/>
  <c r="E439" i="28" l="1"/>
  <c r="D440" i="28"/>
  <c r="E440" i="28" l="1"/>
  <c r="D441" i="28"/>
  <c r="E441" i="28" l="1"/>
  <c r="D442" i="28"/>
  <c r="E442" i="28" l="1"/>
  <c r="D443" i="28"/>
  <c r="E443" i="28" l="1"/>
  <c r="D444" i="28"/>
  <c r="E444" i="28" l="1"/>
  <c r="D445" i="28"/>
  <c r="E445" i="28" l="1"/>
  <c r="D446" i="28"/>
  <c r="E446" i="28" l="1"/>
  <c r="D447" i="28"/>
  <c r="E447" i="28" l="1"/>
  <c r="D448" i="28"/>
  <c r="E448" i="28" l="1"/>
  <c r="D449" i="28"/>
  <c r="E449" i="28" l="1"/>
  <c r="D450" i="28"/>
  <c r="E450" i="28" l="1"/>
  <c r="D451" i="28"/>
  <c r="E451" i="28" l="1"/>
  <c r="D452" i="28"/>
  <c r="E452" i="28" l="1"/>
  <c r="D453" i="28"/>
  <c r="E453" i="28" l="1"/>
  <c r="D454" i="28"/>
  <c r="E454" i="28" l="1"/>
  <c r="D455" i="28"/>
  <c r="E455" i="28" l="1"/>
  <c r="D456" i="28"/>
  <c r="E456" i="28" l="1"/>
  <c r="D457" i="28"/>
  <c r="E457" i="28" l="1"/>
  <c r="D458" i="28"/>
  <c r="E458" i="28" l="1"/>
  <c r="D459" i="28"/>
  <c r="E459" i="28" l="1"/>
  <c r="D460" i="28"/>
  <c r="E460" i="28" l="1"/>
  <c r="D461" i="28"/>
  <c r="E461" i="28" l="1"/>
  <c r="D462" i="28"/>
  <c r="E462" i="28" l="1"/>
  <c r="D463" i="28"/>
  <c r="E463" i="28" l="1"/>
  <c r="D464" i="28"/>
  <c r="E464" i="28" l="1"/>
  <c r="D465" i="28"/>
  <c r="E465" i="28" l="1"/>
  <c r="D466" i="28"/>
  <c r="E466" i="28" l="1"/>
  <c r="D467" i="28"/>
  <c r="E467" i="28" l="1"/>
  <c r="D468" i="28"/>
  <c r="E468" i="28" l="1"/>
  <c r="D469" i="28"/>
  <c r="E469" i="28" l="1"/>
  <c r="D470" i="28"/>
  <c r="E470" i="28" l="1"/>
  <c r="D471" i="28"/>
  <c r="E471" i="28" l="1"/>
  <c r="D472" i="28"/>
  <c r="E472" i="28" l="1"/>
  <c r="D473" i="28"/>
  <c r="E473" i="28" l="1"/>
  <c r="D474" i="28"/>
  <c r="E474" i="28" l="1"/>
  <c r="D475" i="28"/>
  <c r="E475" i="28" l="1"/>
  <c r="D476" i="28"/>
  <c r="E476" i="28" l="1"/>
  <c r="D477" i="28"/>
  <c r="E477" i="28" l="1"/>
  <c r="D478" i="28"/>
  <c r="E478" i="28" l="1"/>
  <c r="D479" i="28"/>
  <c r="E479" i="28" l="1"/>
  <c r="D480" i="28"/>
  <c r="E480" i="28" l="1"/>
  <c r="D481" i="28"/>
  <c r="D482" i="28" l="1"/>
  <c r="E481" i="28"/>
  <c r="D483" i="28" l="1"/>
  <c r="E482" i="28"/>
  <c r="E483" i="28" l="1"/>
  <c r="D484" i="28"/>
  <c r="E484" i="28" l="1"/>
  <c r="D485" i="28"/>
  <c r="E485" i="28" l="1"/>
  <c r="D486" i="28"/>
  <c r="E486" i="28" l="1"/>
  <c r="D487" i="28"/>
  <c r="E487" i="28" l="1"/>
  <c r="D488" i="28"/>
  <c r="E488" i="28" l="1"/>
  <c r="D489" i="28"/>
  <c r="E489" i="28" l="1"/>
  <c r="D490" i="28"/>
  <c r="E490" i="28" l="1"/>
  <c r="D491" i="28"/>
  <c r="E491" i="28" l="1"/>
  <c r="D492" i="28"/>
  <c r="E492" i="28" l="1"/>
  <c r="D493" i="28"/>
  <c r="E493" i="28" l="1"/>
  <c r="D494" i="28"/>
  <c r="E494" i="28" l="1"/>
  <c r="D495" i="28"/>
  <c r="E495" i="28" l="1"/>
  <c r="D496" i="28"/>
  <c r="E496" i="28" l="1"/>
  <c r="D497" i="28"/>
  <c r="E497" i="28" l="1"/>
  <c r="D498" i="28"/>
  <c r="E498" i="28" l="1"/>
  <c r="D499" i="28"/>
  <c r="E499" i="28" l="1"/>
  <c r="D500" i="28"/>
  <c r="E500" i="28" l="1"/>
  <c r="D501" i="28"/>
  <c r="E501" i="28" l="1"/>
  <c r="D502" i="28"/>
  <c r="E502" i="28" l="1"/>
  <c r="D503" i="28"/>
  <c r="E503" i="28" l="1"/>
  <c r="D504" i="28"/>
  <c r="E504" i="28" l="1"/>
  <c r="D505" i="28"/>
  <c r="E505" i="28" l="1"/>
  <c r="D506" i="28"/>
  <c r="E506" i="28" l="1"/>
  <c r="D507" i="28"/>
  <c r="E507" i="28" l="1"/>
  <c r="D508" i="28"/>
  <c r="E508" i="28" l="1"/>
  <c r="D509" i="28"/>
  <c r="E509" i="28" l="1"/>
  <c r="D510" i="28"/>
  <c r="E510" i="28" l="1"/>
  <c r="D511" i="28"/>
  <c r="E511" i="28" l="1"/>
  <c r="D512" i="28"/>
  <c r="E512" i="28" l="1"/>
  <c r="D513" i="28"/>
  <c r="E513" i="28" l="1"/>
  <c r="D514" i="28"/>
  <c r="E514" i="28" l="1"/>
  <c r="D515" i="28"/>
  <c r="E515" i="28" l="1"/>
  <c r="D516" i="28"/>
  <c r="E516" i="28" l="1"/>
  <c r="D517" i="28"/>
  <c r="E517" i="28" l="1"/>
  <c r="D518" i="28"/>
  <c r="E518" i="28" l="1"/>
  <c r="D519" i="28"/>
  <c r="E519" i="28" l="1"/>
  <c r="D520" i="28"/>
  <c r="E520" i="28" l="1"/>
  <c r="D521" i="28"/>
  <c r="E521" i="28" l="1"/>
  <c r="D522" i="28"/>
  <c r="E522" i="28" l="1"/>
  <c r="D523" i="28"/>
  <c r="E523" i="28" l="1"/>
  <c r="D524" i="28"/>
  <c r="E524" i="28" s="1"/>
  <c r="N22" i="27" l="1"/>
  <c r="N24" i="27" s="1"/>
  <c r="N25" i="27" s="1"/>
  <c r="N26" i="27" s="1"/>
  <c r="J3" i="27" s="1"/>
  <c r="E23" i="27"/>
  <c r="D23" i="27"/>
  <c r="E4" i="27"/>
  <c r="E6" i="27" s="1"/>
  <c r="D24" i="27" s="1"/>
  <c r="E3" i="27"/>
  <c r="I24" i="4"/>
  <c r="I26" i="4" s="1"/>
  <c r="I27" i="4" s="1"/>
  <c r="I12" i="27" l="1"/>
  <c r="I13" i="27" s="1"/>
  <c r="J6" i="27"/>
  <c r="E13" i="27"/>
  <c r="J4" i="27"/>
  <c r="J12" i="27"/>
  <c r="J11" i="27" s="1"/>
  <c r="D25" i="27"/>
  <c r="E24" i="27"/>
  <c r="J5" i="27"/>
  <c r="E12" i="27"/>
  <c r="F23" i="27" s="1"/>
  <c r="H41" i="26"/>
  <c r="H42" i="26" s="1"/>
  <c r="H34" i="26"/>
  <c r="I34" i="26" s="1"/>
  <c r="I33" i="26" s="1"/>
  <c r="H28" i="26"/>
  <c r="H27" i="26"/>
  <c r="H24" i="26"/>
  <c r="H23" i="26"/>
  <c r="D15" i="26"/>
  <c r="H13" i="26"/>
  <c r="H12" i="26"/>
  <c r="E12" i="26"/>
  <c r="H11" i="26"/>
  <c r="I28" i="26" s="1"/>
  <c r="E10" i="26"/>
  <c r="E9" i="26"/>
  <c r="E18" i="4"/>
  <c r="H14" i="26" l="1"/>
  <c r="I41" i="26"/>
  <c r="I40" i="26" s="1"/>
  <c r="E14" i="27"/>
  <c r="F24" i="27" s="1"/>
  <c r="G23" i="27"/>
  <c r="D26" i="27"/>
  <c r="E25" i="27"/>
  <c r="D16" i="26"/>
  <c r="E15" i="26"/>
  <c r="H35" i="26"/>
  <c r="I23" i="26"/>
  <c r="I24" i="26"/>
  <c r="I27" i="26"/>
  <c r="D27" i="27" l="1"/>
  <c r="E26" i="27"/>
  <c r="F25" i="27"/>
  <c r="G24" i="27"/>
  <c r="E12" i="21"/>
  <c r="J6" i="21"/>
  <c r="J12" i="21"/>
  <c r="J5" i="21"/>
  <c r="E13" i="21"/>
  <c r="J4" i="21"/>
  <c r="E16" i="26"/>
  <c r="D17" i="26"/>
  <c r="F26" i="27" l="1"/>
  <c r="G25" i="27"/>
  <c r="E27" i="27"/>
  <c r="D28" i="27"/>
  <c r="E14" i="21"/>
  <c r="D18" i="26"/>
  <c r="E17" i="26"/>
  <c r="F23" i="21"/>
  <c r="G23" i="21" s="1"/>
  <c r="I12" i="21"/>
  <c r="J11" i="21" s="1"/>
  <c r="E4" i="21"/>
  <c r="E3" i="21"/>
  <c r="D23" i="21" s="1"/>
  <c r="E23" i="21" s="1"/>
  <c r="E19" i="4"/>
  <c r="D25" i="4"/>
  <c r="D29" i="27" l="1"/>
  <c r="E28" i="27"/>
  <c r="F27" i="27"/>
  <c r="G26" i="27"/>
  <c r="E6" i="21"/>
  <c r="D24" i="21"/>
  <c r="E24" i="21" s="1"/>
  <c r="E21" i="4"/>
  <c r="I28" i="4"/>
  <c r="I18" i="4" s="1"/>
  <c r="E18" i="26"/>
  <c r="D19" i="26"/>
  <c r="E25" i="4"/>
  <c r="D26" i="4"/>
  <c r="I13" i="21"/>
  <c r="F24" i="21"/>
  <c r="F25" i="21" s="1"/>
  <c r="F26" i="21" s="1"/>
  <c r="F27" i="21" s="1"/>
  <c r="F28" i="21" s="1"/>
  <c r="F29" i="21" s="1"/>
  <c r="F30" i="21" s="1"/>
  <c r="F31" i="21" s="1"/>
  <c r="F32" i="21" s="1"/>
  <c r="F33" i="21" s="1"/>
  <c r="F34" i="21" s="1"/>
  <c r="F35" i="21" s="1"/>
  <c r="F36" i="21" s="1"/>
  <c r="F37" i="21" s="1"/>
  <c r="F38" i="21" s="1"/>
  <c r="F39" i="21" s="1"/>
  <c r="F40" i="21" s="1"/>
  <c r="F41" i="21" s="1"/>
  <c r="F42" i="21" s="1"/>
  <c r="F43" i="21" s="1"/>
  <c r="F44" i="21" s="1"/>
  <c r="F45" i="21" s="1"/>
  <c r="F46" i="21" s="1"/>
  <c r="F47" i="21" s="1"/>
  <c r="F48" i="21" s="1"/>
  <c r="F49" i="21" s="1"/>
  <c r="F50" i="21" s="1"/>
  <c r="F51" i="21" s="1"/>
  <c r="F52" i="21" s="1"/>
  <c r="F53" i="21" s="1"/>
  <c r="F54" i="21" s="1"/>
  <c r="F55" i="21" s="1"/>
  <c r="F56" i="21" s="1"/>
  <c r="F57" i="21" s="1"/>
  <c r="F58" i="21" s="1"/>
  <c r="F59" i="21" s="1"/>
  <c r="F60" i="21" s="1"/>
  <c r="F61" i="21" s="1"/>
  <c r="F62" i="21" s="1"/>
  <c r="F63" i="21" s="1"/>
  <c r="F64" i="21" s="1"/>
  <c r="F65" i="21" s="1"/>
  <c r="F66" i="21" s="1"/>
  <c r="F67" i="21" s="1"/>
  <c r="F68" i="21" s="1"/>
  <c r="F69" i="21" s="1"/>
  <c r="F70" i="21" s="1"/>
  <c r="F71" i="21" s="1"/>
  <c r="F72" i="21" s="1"/>
  <c r="F73" i="21" s="1"/>
  <c r="F74" i="21" s="1"/>
  <c r="F75" i="21" s="1"/>
  <c r="F76" i="21" s="1"/>
  <c r="F77" i="21" s="1"/>
  <c r="F78" i="21" s="1"/>
  <c r="F79" i="21" s="1"/>
  <c r="F80" i="21" s="1"/>
  <c r="F81" i="21" s="1"/>
  <c r="F82" i="21" s="1"/>
  <c r="F83" i="21" s="1"/>
  <c r="F84" i="21" s="1"/>
  <c r="F85" i="21" s="1"/>
  <c r="F86" i="21" s="1"/>
  <c r="F87" i="21" s="1"/>
  <c r="F88" i="21" s="1"/>
  <c r="F89" i="21" s="1"/>
  <c r="F90" i="21" s="1"/>
  <c r="F91" i="21" s="1"/>
  <c r="F92" i="21" s="1"/>
  <c r="F93" i="21" s="1"/>
  <c r="F94" i="21" s="1"/>
  <c r="F95" i="21" s="1"/>
  <c r="F96" i="21" s="1"/>
  <c r="F97" i="21" s="1"/>
  <c r="F98" i="21" s="1"/>
  <c r="F99" i="21" s="1"/>
  <c r="F100" i="21" s="1"/>
  <c r="F101" i="21" s="1"/>
  <c r="F102" i="21" s="1"/>
  <c r="F103" i="21" s="1"/>
  <c r="F104" i="21" s="1"/>
  <c r="F105" i="21" s="1"/>
  <c r="F106" i="21" s="1"/>
  <c r="F107" i="21" s="1"/>
  <c r="F108" i="21" s="1"/>
  <c r="F109" i="21" s="1"/>
  <c r="F110" i="21" s="1"/>
  <c r="F111" i="21" s="1"/>
  <c r="F112" i="21" s="1"/>
  <c r="F113" i="21" s="1"/>
  <c r="F114" i="21" s="1"/>
  <c r="F115" i="21" s="1"/>
  <c r="F116" i="21" s="1"/>
  <c r="F117" i="21" s="1"/>
  <c r="F118" i="21" s="1"/>
  <c r="F119" i="21" s="1"/>
  <c r="F120" i="21" s="1"/>
  <c r="F121" i="21" s="1"/>
  <c r="F122" i="21" s="1"/>
  <c r="F123" i="21" s="1"/>
  <c r="F124" i="21" s="1"/>
  <c r="F125" i="21" s="1"/>
  <c r="F126" i="21" s="1"/>
  <c r="F127" i="21" s="1"/>
  <c r="F128" i="21" s="1"/>
  <c r="F129" i="21" s="1"/>
  <c r="F130" i="21" s="1"/>
  <c r="F131" i="21" s="1"/>
  <c r="F132" i="21" s="1"/>
  <c r="F133" i="21" s="1"/>
  <c r="F134" i="21" s="1"/>
  <c r="F135" i="21" s="1"/>
  <c r="F136" i="21" s="1"/>
  <c r="F137" i="21" s="1"/>
  <c r="F138" i="21" s="1"/>
  <c r="F139" i="21" s="1"/>
  <c r="F140" i="21" s="1"/>
  <c r="F141" i="21" s="1"/>
  <c r="F142" i="21" s="1"/>
  <c r="F143" i="21" s="1"/>
  <c r="F144" i="21" s="1"/>
  <c r="F145" i="21" s="1"/>
  <c r="F146" i="21" s="1"/>
  <c r="F147" i="21" s="1"/>
  <c r="F148" i="21" s="1"/>
  <c r="F149" i="21" s="1"/>
  <c r="F150" i="21" s="1"/>
  <c r="F151" i="21" s="1"/>
  <c r="F152" i="21" s="1"/>
  <c r="F153" i="21" s="1"/>
  <c r="F154" i="21" s="1"/>
  <c r="F155" i="21" s="1"/>
  <c r="F156" i="21" s="1"/>
  <c r="F157" i="21" s="1"/>
  <c r="F158" i="21" s="1"/>
  <c r="F159" i="21" s="1"/>
  <c r="F160" i="21" s="1"/>
  <c r="F161" i="21" s="1"/>
  <c r="F162" i="21" s="1"/>
  <c r="F163" i="21" s="1"/>
  <c r="F164" i="21" s="1"/>
  <c r="F165" i="21" s="1"/>
  <c r="F166" i="21" s="1"/>
  <c r="F167" i="21" s="1"/>
  <c r="F168" i="21" s="1"/>
  <c r="F169" i="21" s="1"/>
  <c r="F170" i="21" s="1"/>
  <c r="F171" i="21" s="1"/>
  <c r="F172" i="21" s="1"/>
  <c r="F173" i="21" s="1"/>
  <c r="F174" i="21" s="1"/>
  <c r="F175" i="21" s="1"/>
  <c r="F176" i="21" s="1"/>
  <c r="F177" i="21" s="1"/>
  <c r="F178" i="21" s="1"/>
  <c r="F179" i="21" s="1"/>
  <c r="F180" i="21" s="1"/>
  <c r="F181" i="21" s="1"/>
  <c r="F182" i="21" s="1"/>
  <c r="F183" i="21" s="1"/>
  <c r="F184" i="21" s="1"/>
  <c r="F185" i="21" s="1"/>
  <c r="F186" i="21" s="1"/>
  <c r="F187" i="21" s="1"/>
  <c r="F188" i="21" s="1"/>
  <c r="F189" i="21" s="1"/>
  <c r="F190" i="21" s="1"/>
  <c r="F191" i="21" s="1"/>
  <c r="F192" i="21" s="1"/>
  <c r="F193" i="21" s="1"/>
  <c r="F194" i="21" s="1"/>
  <c r="F195" i="21" s="1"/>
  <c r="F196" i="21" s="1"/>
  <c r="F197" i="21" s="1"/>
  <c r="F198" i="21" s="1"/>
  <c r="F199" i="21" s="1"/>
  <c r="F200" i="21" s="1"/>
  <c r="F201" i="21" s="1"/>
  <c r="F202" i="21" s="1"/>
  <c r="F203" i="21" s="1"/>
  <c r="F204" i="21" s="1"/>
  <c r="F205" i="21" s="1"/>
  <c r="F206" i="21" s="1"/>
  <c r="F207" i="21" s="1"/>
  <c r="F208" i="21" s="1"/>
  <c r="F209" i="21" s="1"/>
  <c r="F210" i="21" s="1"/>
  <c r="F211" i="21" s="1"/>
  <c r="F212" i="21" s="1"/>
  <c r="F213" i="21" s="1"/>
  <c r="F214" i="21" s="1"/>
  <c r="F215" i="21" s="1"/>
  <c r="F216" i="21" s="1"/>
  <c r="F217" i="21" s="1"/>
  <c r="F218" i="21" s="1"/>
  <c r="F219" i="21" s="1"/>
  <c r="F220" i="21" s="1"/>
  <c r="F221" i="21" s="1"/>
  <c r="F222" i="21" s="1"/>
  <c r="F223" i="21" s="1"/>
  <c r="F224" i="21" s="1"/>
  <c r="F225" i="21" s="1"/>
  <c r="F226" i="21" s="1"/>
  <c r="F227" i="21" s="1"/>
  <c r="F228" i="21" s="1"/>
  <c r="F229" i="21" s="1"/>
  <c r="F230" i="21" s="1"/>
  <c r="F231" i="21" s="1"/>
  <c r="F232" i="21" s="1"/>
  <c r="F233" i="21" s="1"/>
  <c r="F234" i="21" s="1"/>
  <c r="F235" i="21" s="1"/>
  <c r="F236" i="21" s="1"/>
  <c r="F237" i="21" s="1"/>
  <c r="F238" i="21" s="1"/>
  <c r="F239" i="21" s="1"/>
  <c r="F240" i="21" s="1"/>
  <c r="F241" i="21" s="1"/>
  <c r="F242" i="21" s="1"/>
  <c r="F243" i="21" s="1"/>
  <c r="F244" i="21" s="1"/>
  <c r="F245" i="21" s="1"/>
  <c r="F246" i="21" s="1"/>
  <c r="F247" i="21" s="1"/>
  <c r="F248" i="21" s="1"/>
  <c r="F249" i="21" s="1"/>
  <c r="F250" i="21" s="1"/>
  <c r="F251" i="21" s="1"/>
  <c r="F252" i="21" s="1"/>
  <c r="F253" i="21" s="1"/>
  <c r="F254" i="21" s="1"/>
  <c r="F255" i="21" s="1"/>
  <c r="F256" i="21" s="1"/>
  <c r="F257" i="21" s="1"/>
  <c r="F258" i="21" s="1"/>
  <c r="F259" i="21" s="1"/>
  <c r="F260" i="21" s="1"/>
  <c r="F261" i="21" s="1"/>
  <c r="F262" i="21" s="1"/>
  <c r="F263" i="21" s="1"/>
  <c r="F264" i="21" s="1"/>
  <c r="F265" i="21" s="1"/>
  <c r="F266" i="21" s="1"/>
  <c r="F267" i="21" s="1"/>
  <c r="F268" i="21" s="1"/>
  <c r="F269" i="21" s="1"/>
  <c r="F270" i="21" s="1"/>
  <c r="F271" i="21" s="1"/>
  <c r="F272" i="21" s="1"/>
  <c r="F273" i="21" s="1"/>
  <c r="F274" i="21" s="1"/>
  <c r="F275" i="21" s="1"/>
  <c r="F276" i="21" s="1"/>
  <c r="F277" i="21" s="1"/>
  <c r="F278" i="21" s="1"/>
  <c r="F279" i="21" s="1"/>
  <c r="F280" i="21" s="1"/>
  <c r="F281" i="21" s="1"/>
  <c r="F282" i="21" s="1"/>
  <c r="F283" i="21" s="1"/>
  <c r="F284" i="21" s="1"/>
  <c r="F285" i="21" s="1"/>
  <c r="F286" i="21" s="1"/>
  <c r="F287" i="21" s="1"/>
  <c r="F288" i="21" s="1"/>
  <c r="F289" i="21" s="1"/>
  <c r="F290" i="21" s="1"/>
  <c r="F291" i="21" s="1"/>
  <c r="F292" i="21" s="1"/>
  <c r="F293" i="21" s="1"/>
  <c r="F294" i="21" s="1"/>
  <c r="F295" i="21" s="1"/>
  <c r="F296" i="21" s="1"/>
  <c r="F297" i="21" s="1"/>
  <c r="F298" i="21" s="1"/>
  <c r="F299" i="21" s="1"/>
  <c r="F300" i="21" s="1"/>
  <c r="F301" i="21" s="1"/>
  <c r="F302" i="21" s="1"/>
  <c r="F303" i="21" s="1"/>
  <c r="F304" i="21" s="1"/>
  <c r="F305" i="21" s="1"/>
  <c r="F306" i="21" s="1"/>
  <c r="F307" i="21" s="1"/>
  <c r="F308" i="21" s="1"/>
  <c r="F309" i="21" s="1"/>
  <c r="F310" i="21" s="1"/>
  <c r="F311" i="21" s="1"/>
  <c r="F312" i="21" s="1"/>
  <c r="F313" i="21" s="1"/>
  <c r="F314" i="21" s="1"/>
  <c r="F315" i="21" s="1"/>
  <c r="F316" i="21" s="1"/>
  <c r="F317" i="21" s="1"/>
  <c r="F318" i="21" s="1"/>
  <c r="F319" i="21" s="1"/>
  <c r="F320" i="21" s="1"/>
  <c r="F321" i="21" s="1"/>
  <c r="F322" i="21" s="1"/>
  <c r="F323" i="21" s="1"/>
  <c r="F324" i="21" s="1"/>
  <c r="F325" i="21" s="1"/>
  <c r="F326" i="21" s="1"/>
  <c r="F327" i="21" s="1"/>
  <c r="F328" i="21" s="1"/>
  <c r="F329" i="21" s="1"/>
  <c r="F330" i="21" s="1"/>
  <c r="F331" i="21" s="1"/>
  <c r="F332" i="21" s="1"/>
  <c r="F333" i="21" s="1"/>
  <c r="F334" i="21" s="1"/>
  <c r="F335" i="21" s="1"/>
  <c r="F336" i="21" s="1"/>
  <c r="F337" i="21" s="1"/>
  <c r="F338" i="21" s="1"/>
  <c r="F339" i="21" s="1"/>
  <c r="F340" i="21" s="1"/>
  <c r="F341" i="21" s="1"/>
  <c r="F342" i="21" s="1"/>
  <c r="F343" i="21" s="1"/>
  <c r="F344" i="21" s="1"/>
  <c r="F345" i="21" s="1"/>
  <c r="F346" i="21" s="1"/>
  <c r="F347" i="21" s="1"/>
  <c r="F348" i="21" s="1"/>
  <c r="F349" i="21" s="1"/>
  <c r="F350" i="21" s="1"/>
  <c r="F351" i="21" s="1"/>
  <c r="F352" i="21" s="1"/>
  <c r="F353" i="21" s="1"/>
  <c r="F354" i="21" s="1"/>
  <c r="F355" i="21" s="1"/>
  <c r="F356" i="21" s="1"/>
  <c r="F357" i="21" s="1"/>
  <c r="F358" i="21" s="1"/>
  <c r="F359" i="21" s="1"/>
  <c r="F360" i="21" s="1"/>
  <c r="F361" i="21" s="1"/>
  <c r="F362" i="21" s="1"/>
  <c r="F363" i="21" s="1"/>
  <c r="F364" i="21" s="1"/>
  <c r="F365" i="21" s="1"/>
  <c r="F366" i="21" s="1"/>
  <c r="F367" i="21" s="1"/>
  <c r="F368" i="21" s="1"/>
  <c r="F369" i="21" s="1"/>
  <c r="F370" i="21" s="1"/>
  <c r="F371" i="21" s="1"/>
  <c r="F372" i="21" s="1"/>
  <c r="F373" i="21" s="1"/>
  <c r="F374" i="21" s="1"/>
  <c r="F375" i="21" s="1"/>
  <c r="F376" i="21" s="1"/>
  <c r="F377" i="21" s="1"/>
  <c r="F378" i="21" s="1"/>
  <c r="F379" i="21" s="1"/>
  <c r="F380" i="21" s="1"/>
  <c r="F381" i="21" s="1"/>
  <c r="F382" i="21" s="1"/>
  <c r="F383" i="21" s="1"/>
  <c r="F384" i="21" s="1"/>
  <c r="F385" i="21" s="1"/>
  <c r="F386" i="21" s="1"/>
  <c r="F387" i="21" s="1"/>
  <c r="F388" i="21" s="1"/>
  <c r="F389" i="21" s="1"/>
  <c r="F390" i="21" s="1"/>
  <c r="F391" i="21" s="1"/>
  <c r="F392" i="21" s="1"/>
  <c r="F393" i="21" s="1"/>
  <c r="F394" i="21" s="1"/>
  <c r="F395" i="21" s="1"/>
  <c r="F396" i="21" s="1"/>
  <c r="F397" i="21" s="1"/>
  <c r="F398" i="21" s="1"/>
  <c r="F399" i="21" s="1"/>
  <c r="F400" i="21" s="1"/>
  <c r="F401" i="21" s="1"/>
  <c r="F402" i="21" s="1"/>
  <c r="F403" i="21" s="1"/>
  <c r="F404" i="21" s="1"/>
  <c r="F405" i="21" s="1"/>
  <c r="F406" i="21" s="1"/>
  <c r="F407" i="21" s="1"/>
  <c r="F408" i="21" s="1"/>
  <c r="F409" i="21" s="1"/>
  <c r="F410" i="21" s="1"/>
  <c r="F411" i="21" s="1"/>
  <c r="F412" i="21" s="1"/>
  <c r="F413" i="21" s="1"/>
  <c r="F414" i="21" s="1"/>
  <c r="F415" i="21" s="1"/>
  <c r="F416" i="21" s="1"/>
  <c r="F417" i="21" s="1"/>
  <c r="F418" i="21" s="1"/>
  <c r="F419" i="21" s="1"/>
  <c r="F420" i="21" s="1"/>
  <c r="F421" i="21" s="1"/>
  <c r="F422" i="21" s="1"/>
  <c r="F423" i="21" s="1"/>
  <c r="F424" i="21" s="1"/>
  <c r="F425" i="21" s="1"/>
  <c r="F426" i="21" s="1"/>
  <c r="F427" i="21" s="1"/>
  <c r="F428" i="21" s="1"/>
  <c r="F429" i="21" s="1"/>
  <c r="F430" i="21" s="1"/>
  <c r="F431" i="21" s="1"/>
  <c r="F432" i="21" s="1"/>
  <c r="F433" i="21" s="1"/>
  <c r="F434" i="21" s="1"/>
  <c r="F435" i="21" s="1"/>
  <c r="F436" i="21" s="1"/>
  <c r="F437" i="21" s="1"/>
  <c r="F438" i="21" s="1"/>
  <c r="F439" i="21" s="1"/>
  <c r="F440" i="21" s="1"/>
  <c r="F441" i="21" s="1"/>
  <c r="F442" i="21" s="1"/>
  <c r="F443" i="21" s="1"/>
  <c r="F444" i="21" s="1"/>
  <c r="F445" i="21" s="1"/>
  <c r="F446" i="21" s="1"/>
  <c r="F447" i="21" s="1"/>
  <c r="F448" i="21" s="1"/>
  <c r="F449" i="21" s="1"/>
  <c r="F450" i="21" s="1"/>
  <c r="F451" i="21" s="1"/>
  <c r="F452" i="21" s="1"/>
  <c r="F453" i="21" s="1"/>
  <c r="F454" i="21" s="1"/>
  <c r="F455" i="21" s="1"/>
  <c r="F456" i="21" s="1"/>
  <c r="F457" i="21" s="1"/>
  <c r="F458" i="21" s="1"/>
  <c r="F459" i="21" s="1"/>
  <c r="F460" i="21" s="1"/>
  <c r="F461" i="21" s="1"/>
  <c r="F462" i="21" s="1"/>
  <c r="F463" i="21" s="1"/>
  <c r="F464" i="21" s="1"/>
  <c r="F465" i="21" s="1"/>
  <c r="F466" i="21" s="1"/>
  <c r="F467" i="21" s="1"/>
  <c r="F468" i="21" s="1"/>
  <c r="F469" i="21" s="1"/>
  <c r="F470" i="21" s="1"/>
  <c r="F471" i="21" s="1"/>
  <c r="F472" i="21" s="1"/>
  <c r="F473" i="21" s="1"/>
  <c r="F474" i="21" s="1"/>
  <c r="F475" i="21" s="1"/>
  <c r="F476" i="21" s="1"/>
  <c r="F477" i="21" s="1"/>
  <c r="F478" i="21" s="1"/>
  <c r="F479" i="21" s="1"/>
  <c r="F480" i="21" s="1"/>
  <c r="F481" i="21" s="1"/>
  <c r="F482" i="21" s="1"/>
  <c r="F483" i="21" s="1"/>
  <c r="F484" i="21" s="1"/>
  <c r="F485" i="21" s="1"/>
  <c r="F486" i="21" s="1"/>
  <c r="F487" i="21" s="1"/>
  <c r="F488" i="21" s="1"/>
  <c r="F489" i="21" s="1"/>
  <c r="F490" i="21" s="1"/>
  <c r="F491" i="21" s="1"/>
  <c r="F492" i="21" s="1"/>
  <c r="F493" i="21" s="1"/>
  <c r="F494" i="21" s="1"/>
  <c r="F495" i="21" s="1"/>
  <c r="F496" i="21" s="1"/>
  <c r="F497" i="21" s="1"/>
  <c r="F498" i="21" s="1"/>
  <c r="F499" i="21" s="1"/>
  <c r="F500" i="21" s="1"/>
  <c r="F501" i="21" s="1"/>
  <c r="F502" i="21" s="1"/>
  <c r="F503" i="21" s="1"/>
  <c r="F504" i="21" s="1"/>
  <c r="F505" i="21" s="1"/>
  <c r="F506" i="21" s="1"/>
  <c r="F507" i="21" s="1"/>
  <c r="F508" i="21" s="1"/>
  <c r="F509" i="21" s="1"/>
  <c r="F510" i="21" s="1"/>
  <c r="F511" i="21" s="1"/>
  <c r="F512" i="21" s="1"/>
  <c r="F513" i="21" s="1"/>
  <c r="F514" i="21" s="1"/>
  <c r="F515" i="21" s="1"/>
  <c r="F516" i="21" s="1"/>
  <c r="F517" i="21" s="1"/>
  <c r="F518" i="21" s="1"/>
  <c r="F519" i="21" s="1"/>
  <c r="F520" i="21" s="1"/>
  <c r="F521" i="21" s="1"/>
  <c r="F522" i="21" s="1"/>
  <c r="F523" i="21" s="1"/>
  <c r="F28" i="27" l="1"/>
  <c r="G27" i="27"/>
  <c r="D30" i="27"/>
  <c r="E29" i="27"/>
  <c r="D25" i="21"/>
  <c r="E25" i="21" s="1"/>
  <c r="I34" i="4"/>
  <c r="I19" i="4"/>
  <c r="I35" i="4"/>
  <c r="I20" i="4"/>
  <c r="I43" i="4"/>
  <c r="J43" i="4" s="1"/>
  <c r="D20" i="26"/>
  <c r="E19" i="26"/>
  <c r="E26" i="4"/>
  <c r="D27" i="4"/>
  <c r="G26" i="21"/>
  <c r="G30" i="21"/>
  <c r="G34" i="21"/>
  <c r="G38" i="21"/>
  <c r="G42" i="21"/>
  <c r="G46" i="21"/>
  <c r="G50" i="21"/>
  <c r="G54" i="21"/>
  <c r="G58" i="21"/>
  <c r="G62" i="21"/>
  <c r="G66" i="21"/>
  <c r="G70" i="21"/>
  <c r="G74" i="21"/>
  <c r="G78" i="21"/>
  <c r="G82" i="21"/>
  <c r="G86" i="21"/>
  <c r="G90" i="21"/>
  <c r="G94" i="21"/>
  <c r="G98" i="21"/>
  <c r="G102" i="21"/>
  <c r="G106" i="21"/>
  <c r="G110" i="21"/>
  <c r="G114" i="21"/>
  <c r="G118" i="21"/>
  <c r="G122" i="21"/>
  <c r="G126" i="21"/>
  <c r="G130" i="21"/>
  <c r="G134" i="21"/>
  <c r="G138" i="21"/>
  <c r="G142" i="21"/>
  <c r="G146" i="21"/>
  <c r="G150" i="21"/>
  <c r="G154" i="21"/>
  <c r="G158" i="21"/>
  <c r="G162" i="21"/>
  <c r="G166" i="21"/>
  <c r="G170" i="21"/>
  <c r="G174" i="21"/>
  <c r="G178" i="21"/>
  <c r="G182" i="21"/>
  <c r="G186" i="21"/>
  <c r="G190" i="21"/>
  <c r="G194" i="21"/>
  <c r="G198" i="21"/>
  <c r="G202" i="21"/>
  <c r="G206" i="21"/>
  <c r="G210" i="21"/>
  <c r="G214" i="21"/>
  <c r="G218" i="21"/>
  <c r="G222" i="21"/>
  <c r="G226" i="21"/>
  <c r="G230" i="21"/>
  <c r="G234" i="21"/>
  <c r="G238" i="21"/>
  <c r="G242" i="21"/>
  <c r="G246" i="21"/>
  <c r="G250" i="21"/>
  <c r="G254" i="21"/>
  <c r="G258" i="21"/>
  <c r="G262" i="21"/>
  <c r="G266" i="21"/>
  <c r="G270" i="21"/>
  <c r="G274" i="21"/>
  <c r="G278" i="21"/>
  <c r="G282" i="21"/>
  <c r="G286" i="21"/>
  <c r="G290" i="21"/>
  <c r="G294" i="21"/>
  <c r="G298" i="21"/>
  <c r="G302" i="21"/>
  <c r="G306" i="21"/>
  <c r="G310" i="21"/>
  <c r="G314" i="21"/>
  <c r="G318" i="21"/>
  <c r="G322" i="21"/>
  <c r="G326" i="21"/>
  <c r="G330" i="21"/>
  <c r="G334" i="21"/>
  <c r="G338" i="21"/>
  <c r="G342" i="21"/>
  <c r="G346" i="21"/>
  <c r="G350" i="21"/>
  <c r="G354" i="21"/>
  <c r="G358" i="21"/>
  <c r="G362" i="21"/>
  <c r="G27" i="21"/>
  <c r="G31" i="21"/>
  <c r="G35" i="21"/>
  <c r="G39" i="21"/>
  <c r="G43" i="21"/>
  <c r="G47" i="21"/>
  <c r="G51" i="21"/>
  <c r="G55" i="21"/>
  <c r="G59" i="21"/>
  <c r="G63" i="21"/>
  <c r="G67" i="21"/>
  <c r="G71" i="21"/>
  <c r="G75" i="21"/>
  <c r="G79" i="21"/>
  <c r="G83" i="21"/>
  <c r="G87" i="21"/>
  <c r="G91" i="21"/>
  <c r="G95" i="21"/>
  <c r="G99" i="21"/>
  <c r="G103" i="21"/>
  <c r="G107" i="21"/>
  <c r="G111" i="21"/>
  <c r="G115" i="21"/>
  <c r="G119" i="21"/>
  <c r="G123" i="21"/>
  <c r="G127" i="21"/>
  <c r="G131" i="21"/>
  <c r="G135" i="21"/>
  <c r="G139" i="21"/>
  <c r="G143" i="21"/>
  <c r="G147" i="21"/>
  <c r="G151" i="21"/>
  <c r="G155" i="21"/>
  <c r="G159" i="21"/>
  <c r="G163" i="21"/>
  <c r="G167" i="21"/>
  <c r="G171" i="21"/>
  <c r="G175" i="21"/>
  <c r="G179" i="21"/>
  <c r="G183" i="21"/>
  <c r="G187" i="21"/>
  <c r="G191" i="21"/>
  <c r="G195" i="21"/>
  <c r="G199" i="21"/>
  <c r="G203" i="21"/>
  <c r="G207" i="21"/>
  <c r="G211" i="21"/>
  <c r="G215" i="21"/>
  <c r="G219" i="21"/>
  <c r="G223" i="21"/>
  <c r="G227" i="21"/>
  <c r="G231" i="21"/>
  <c r="G235" i="21"/>
  <c r="G239" i="21"/>
  <c r="G243" i="21"/>
  <c r="G247" i="21"/>
  <c r="G251" i="21"/>
  <c r="G255" i="21"/>
  <c r="G259" i="21"/>
  <c r="G263" i="21"/>
  <c r="G267" i="21"/>
  <c r="G271" i="21"/>
  <c r="G275" i="21"/>
  <c r="G279" i="21"/>
  <c r="G283" i="21"/>
  <c r="G287" i="21"/>
  <c r="G291" i="21"/>
  <c r="G295" i="21"/>
  <c r="G299" i="21"/>
  <c r="G303" i="21"/>
  <c r="G307" i="21"/>
  <c r="G311" i="21"/>
  <c r="G315" i="21"/>
  <c r="G319" i="21"/>
  <c r="G323" i="21"/>
  <c r="G327" i="21"/>
  <c r="G331" i="21"/>
  <c r="G335" i="21"/>
  <c r="G339" i="21"/>
  <c r="G343" i="21"/>
  <c r="G347" i="21"/>
  <c r="G351" i="21"/>
  <c r="G355" i="21"/>
  <c r="G359" i="21"/>
  <c r="G28" i="21"/>
  <c r="G36" i="21"/>
  <c r="G44" i="21"/>
  <c r="G52" i="21"/>
  <c r="G60" i="21"/>
  <c r="G68" i="21"/>
  <c r="G76" i="21"/>
  <c r="G84" i="21"/>
  <c r="G92" i="21"/>
  <c r="G100" i="21"/>
  <c r="G108" i="21"/>
  <c r="G116" i="21"/>
  <c r="G124" i="21"/>
  <c r="G132" i="21"/>
  <c r="G140" i="21"/>
  <c r="G148" i="21"/>
  <c r="G156" i="21"/>
  <c r="G164" i="21"/>
  <c r="G172" i="21"/>
  <c r="G180" i="21"/>
  <c r="G188" i="21"/>
  <c r="G196" i="21"/>
  <c r="G204" i="21"/>
  <c r="G212" i="21"/>
  <c r="G220" i="21"/>
  <c r="G228" i="21"/>
  <c r="G236" i="21"/>
  <c r="G244" i="21"/>
  <c r="G252" i="21"/>
  <c r="G260" i="21"/>
  <c r="G268" i="21"/>
  <c r="G276" i="21"/>
  <c r="G284" i="21"/>
  <c r="G292" i="21"/>
  <c r="G300" i="21"/>
  <c r="G308" i="21"/>
  <c r="G316" i="21"/>
  <c r="G324" i="21"/>
  <c r="G332" i="21"/>
  <c r="G340" i="21"/>
  <c r="G348" i="21"/>
  <c r="G356" i="21"/>
  <c r="G363" i="21"/>
  <c r="G367" i="21"/>
  <c r="G371" i="21"/>
  <c r="G375" i="21"/>
  <c r="G379" i="21"/>
  <c r="G383" i="21"/>
  <c r="G387" i="21"/>
  <c r="G391" i="21"/>
  <c r="G395" i="21"/>
  <c r="G399" i="21"/>
  <c r="G403" i="21"/>
  <c r="G407" i="21"/>
  <c r="G411" i="21"/>
  <c r="G415" i="21"/>
  <c r="G419" i="21"/>
  <c r="G423" i="21"/>
  <c r="G427" i="21"/>
  <c r="G431" i="21"/>
  <c r="G435" i="21"/>
  <c r="G439" i="21"/>
  <c r="G443" i="21"/>
  <c r="G447" i="21"/>
  <c r="G451" i="21"/>
  <c r="G455" i="21"/>
  <c r="G459" i="21"/>
  <c r="G463" i="21"/>
  <c r="G467" i="21"/>
  <c r="G471" i="21"/>
  <c r="G475" i="21"/>
  <c r="G479" i="21"/>
  <c r="G483" i="21"/>
  <c r="G487" i="21"/>
  <c r="G491" i="21"/>
  <c r="G495" i="21"/>
  <c r="G499" i="21"/>
  <c r="G503" i="21"/>
  <c r="G507" i="21"/>
  <c r="G511" i="21"/>
  <c r="G515" i="21"/>
  <c r="G519" i="21"/>
  <c r="G523" i="21"/>
  <c r="G29" i="21"/>
  <c r="G37" i="21"/>
  <c r="G45" i="21"/>
  <c r="G53" i="21"/>
  <c r="G61" i="21"/>
  <c r="G69" i="21"/>
  <c r="G77" i="21"/>
  <c r="G85" i="21"/>
  <c r="G93" i="21"/>
  <c r="G101" i="21"/>
  <c r="G109" i="21"/>
  <c r="G117" i="21"/>
  <c r="G125" i="21"/>
  <c r="G133" i="21"/>
  <c r="G141" i="21"/>
  <c r="G149" i="21"/>
  <c r="G157" i="21"/>
  <c r="G165" i="21"/>
  <c r="G173" i="21"/>
  <c r="G181" i="21"/>
  <c r="G189" i="21"/>
  <c r="G197" i="21"/>
  <c r="G205" i="21"/>
  <c r="G213" i="21"/>
  <c r="G221" i="21"/>
  <c r="G229" i="21"/>
  <c r="G237" i="21"/>
  <c r="G245" i="21"/>
  <c r="G253" i="21"/>
  <c r="G261" i="21"/>
  <c r="G269" i="21"/>
  <c r="G277" i="21"/>
  <c r="G285" i="21"/>
  <c r="G293" i="21"/>
  <c r="G301" i="21"/>
  <c r="G309" i="21"/>
  <c r="G317" i="21"/>
  <c r="G325" i="21"/>
  <c r="G333" i="21"/>
  <c r="G341" i="21"/>
  <c r="G349" i="21"/>
  <c r="G357" i="21"/>
  <c r="G364" i="21"/>
  <c r="G368" i="21"/>
  <c r="G372" i="21"/>
  <c r="G376" i="21"/>
  <c r="G380" i="21"/>
  <c r="G384" i="21"/>
  <c r="G388" i="21"/>
  <c r="G392" i="21"/>
  <c r="G396" i="21"/>
  <c r="G400" i="21"/>
  <c r="G404" i="21"/>
  <c r="G408" i="21"/>
  <c r="G412" i="21"/>
  <c r="G416" i="21"/>
  <c r="G420" i="21"/>
  <c r="G424" i="21"/>
  <c r="G428" i="21"/>
  <c r="G432" i="21"/>
  <c r="G436" i="21"/>
  <c r="G440" i="21"/>
  <c r="G444" i="21"/>
  <c r="G448" i="21"/>
  <c r="G452" i="21"/>
  <c r="G456" i="21"/>
  <c r="G460" i="21"/>
  <c r="G464" i="21"/>
  <c r="G468" i="21"/>
  <c r="G472" i="21"/>
  <c r="G476" i="21"/>
  <c r="G480" i="21"/>
  <c r="G484" i="21"/>
  <c r="G488" i="21"/>
  <c r="G492" i="21"/>
  <c r="G496" i="21"/>
  <c r="G500" i="21"/>
  <c r="G504" i="21"/>
  <c r="G508" i="21"/>
  <c r="G512" i="21"/>
  <c r="G516" i="21"/>
  <c r="G520" i="21"/>
  <c r="G24" i="21"/>
  <c r="G40" i="21"/>
  <c r="G56" i="21"/>
  <c r="G72" i="21"/>
  <c r="G88" i="21"/>
  <c r="G104" i="21"/>
  <c r="G120" i="21"/>
  <c r="G136" i="21"/>
  <c r="G152" i="21"/>
  <c r="G168" i="21"/>
  <c r="G184" i="21"/>
  <c r="G200" i="21"/>
  <c r="G216" i="21"/>
  <c r="G232" i="21"/>
  <c r="G248" i="21"/>
  <c r="G264" i="21"/>
  <c r="G280" i="21"/>
  <c r="G296" i="21"/>
  <c r="G312" i="21"/>
  <c r="G328" i="21"/>
  <c r="G344" i="21"/>
  <c r="G360" i="21"/>
  <c r="G369" i="21"/>
  <c r="G377" i="21"/>
  <c r="G385" i="21"/>
  <c r="G393" i="21"/>
  <c r="G401" i="21"/>
  <c r="G409" i="21"/>
  <c r="G417" i="21"/>
  <c r="G425" i="21"/>
  <c r="G433" i="21"/>
  <c r="G441" i="21"/>
  <c r="G449" i="21"/>
  <c r="G457" i="21"/>
  <c r="G465" i="21"/>
  <c r="G473" i="21"/>
  <c r="G481" i="21"/>
  <c r="G489" i="21"/>
  <c r="G497" i="21"/>
  <c r="G505" i="21"/>
  <c r="G513" i="21"/>
  <c r="G521" i="21"/>
  <c r="G25" i="21"/>
  <c r="G41" i="21"/>
  <c r="G57" i="21"/>
  <c r="G73" i="21"/>
  <c r="G89" i="21"/>
  <c r="G105" i="21"/>
  <c r="G121" i="21"/>
  <c r="G137" i="21"/>
  <c r="G153" i="21"/>
  <c r="G169" i="21"/>
  <c r="G185" i="21"/>
  <c r="G201" i="21"/>
  <c r="G217" i="21"/>
  <c r="G233" i="21"/>
  <c r="G249" i="21"/>
  <c r="G265" i="21"/>
  <c r="G281" i="21"/>
  <c r="G297" i="21"/>
  <c r="G313" i="21"/>
  <c r="G329" i="21"/>
  <c r="G345" i="21"/>
  <c r="G361" i="21"/>
  <c r="G370" i="21"/>
  <c r="G378" i="21"/>
  <c r="G386" i="21"/>
  <c r="G394" i="21"/>
  <c r="G402" i="21"/>
  <c r="G410" i="21"/>
  <c r="G418" i="21"/>
  <c r="G426" i="21"/>
  <c r="G434" i="21"/>
  <c r="G442" i="21"/>
  <c r="G450" i="21"/>
  <c r="G458" i="21"/>
  <c r="G466" i="21"/>
  <c r="G474" i="21"/>
  <c r="G482" i="21"/>
  <c r="G490" i="21"/>
  <c r="G498" i="21"/>
  <c r="G506" i="21"/>
  <c r="G514" i="21"/>
  <c r="G522" i="21"/>
  <c r="G32" i="21"/>
  <c r="G48" i="21"/>
  <c r="G64" i="21"/>
  <c r="G80" i="21"/>
  <c r="G96" i="21"/>
  <c r="G112" i="21"/>
  <c r="G128" i="21"/>
  <c r="G144" i="21"/>
  <c r="G160" i="21"/>
  <c r="G176" i="21"/>
  <c r="G192" i="21"/>
  <c r="G208" i="21"/>
  <c r="G224" i="21"/>
  <c r="G240" i="21"/>
  <c r="G256" i="21"/>
  <c r="G272" i="21"/>
  <c r="G288" i="21"/>
  <c r="G304" i="21"/>
  <c r="G320" i="21"/>
  <c r="G336" i="21"/>
  <c r="G352" i="21"/>
  <c r="G365" i="21"/>
  <c r="G373" i="21"/>
  <c r="G381" i="21"/>
  <c r="G389" i="21"/>
  <c r="G397" i="21"/>
  <c r="G405" i="21"/>
  <c r="G413" i="21"/>
  <c r="G421" i="21"/>
  <c r="G429" i="21"/>
  <c r="G437" i="21"/>
  <c r="G445" i="21"/>
  <c r="G453" i="21"/>
  <c r="G461" i="21"/>
  <c r="G469" i="21"/>
  <c r="G477" i="21"/>
  <c r="G485" i="21"/>
  <c r="G493" i="21"/>
  <c r="G501" i="21"/>
  <c r="G509" i="21"/>
  <c r="G517" i="21"/>
  <c r="G33" i="21"/>
  <c r="G49" i="21"/>
  <c r="G65" i="21"/>
  <c r="G81" i="21"/>
  <c r="G97" i="21"/>
  <c r="G113" i="21"/>
  <c r="G129" i="21"/>
  <c r="G145" i="21"/>
  <c r="G161" i="21"/>
  <c r="G177" i="21"/>
  <c r="G193" i="21"/>
  <c r="G209" i="21"/>
  <c r="G225" i="21"/>
  <c r="G241" i="21"/>
  <c r="G257" i="21"/>
  <c r="G273" i="21"/>
  <c r="G289" i="21"/>
  <c r="G305" i="21"/>
  <c r="G321" i="21"/>
  <c r="G337" i="21"/>
  <c r="G353" i="21"/>
  <c r="G366" i="21"/>
  <c r="G374" i="21"/>
  <c r="G382" i="21"/>
  <c r="G390" i="21"/>
  <c r="G398" i="21"/>
  <c r="G406" i="21"/>
  <c r="G414" i="21"/>
  <c r="G422" i="21"/>
  <c r="G430" i="21"/>
  <c r="G438" i="21"/>
  <c r="G446" i="21"/>
  <c r="G454" i="21"/>
  <c r="G462" i="21"/>
  <c r="G470" i="21"/>
  <c r="G478" i="21"/>
  <c r="G486" i="21"/>
  <c r="G494" i="21"/>
  <c r="G502" i="21"/>
  <c r="G510" i="21"/>
  <c r="G518" i="21"/>
  <c r="D26" i="21"/>
  <c r="E26" i="21" s="1"/>
  <c r="D31" i="27" l="1"/>
  <c r="E30" i="27"/>
  <c r="F29" i="27"/>
  <c r="G28" i="27"/>
  <c r="J34" i="4"/>
  <c r="J35" i="4"/>
  <c r="E20" i="26"/>
  <c r="D21" i="26"/>
  <c r="D28" i="4"/>
  <c r="E27" i="4"/>
  <c r="D27" i="21"/>
  <c r="E27" i="21" s="1"/>
  <c r="F30" i="27" l="1"/>
  <c r="G29" i="27"/>
  <c r="E31" i="27"/>
  <c r="D32" i="27"/>
  <c r="D22" i="26"/>
  <c r="E21" i="26"/>
  <c r="E28" i="4"/>
  <c r="D29" i="4"/>
  <c r="D28" i="21"/>
  <c r="E28" i="21" s="1"/>
  <c r="I44" i="4"/>
  <c r="D33" i="27" l="1"/>
  <c r="E32" i="27"/>
  <c r="F31" i="27"/>
  <c r="G30" i="27"/>
  <c r="E22" i="26"/>
  <c r="D23" i="26"/>
  <c r="E29" i="4"/>
  <c r="D30" i="4"/>
  <c r="D29" i="21"/>
  <c r="E29" i="21" s="1"/>
  <c r="J42" i="4"/>
  <c r="F32" i="27" l="1"/>
  <c r="G31" i="27"/>
  <c r="D34" i="27"/>
  <c r="E33" i="27"/>
  <c r="E23" i="26"/>
  <c r="D24" i="26"/>
  <c r="D31" i="4"/>
  <c r="E30" i="4"/>
  <c r="D30" i="21"/>
  <c r="E30" i="21" s="1"/>
  <c r="D35" i="27" l="1"/>
  <c r="E34" i="27"/>
  <c r="F33" i="27"/>
  <c r="G32" i="27"/>
  <c r="E24" i="26"/>
  <c r="D25" i="26"/>
  <c r="D32" i="4"/>
  <c r="E31" i="4"/>
  <c r="D31" i="21"/>
  <c r="E31" i="21" s="1"/>
  <c r="F34" i="27" l="1"/>
  <c r="G33" i="27"/>
  <c r="D36" i="27"/>
  <c r="E35" i="27"/>
  <c r="D26" i="26"/>
  <c r="E25" i="26"/>
  <c r="E32" i="4"/>
  <c r="D33" i="4"/>
  <c r="D32" i="21"/>
  <c r="E32" i="21" s="1"/>
  <c r="D37" i="27" l="1"/>
  <c r="E36" i="27"/>
  <c r="F35" i="27"/>
  <c r="G34" i="27"/>
  <c r="E26" i="26"/>
  <c r="D27" i="26"/>
  <c r="D34" i="4"/>
  <c r="E33" i="4"/>
  <c r="D33" i="21"/>
  <c r="E33" i="21" s="1"/>
  <c r="F36" i="27" l="1"/>
  <c r="G35" i="27"/>
  <c r="D38" i="27"/>
  <c r="E37" i="27"/>
  <c r="E27" i="26"/>
  <c r="D28" i="26"/>
  <c r="D35" i="4"/>
  <c r="E34" i="4"/>
  <c r="D34" i="21"/>
  <c r="E34" i="21" s="1"/>
  <c r="D39" i="27" l="1"/>
  <c r="E38" i="27"/>
  <c r="F37" i="27"/>
  <c r="G36" i="27"/>
  <c r="E28" i="26"/>
  <c r="D29" i="26"/>
  <c r="D36" i="4"/>
  <c r="E35" i="4"/>
  <c r="D35" i="21"/>
  <c r="E35" i="21" s="1"/>
  <c r="F38" i="27" l="1"/>
  <c r="G37" i="27"/>
  <c r="D40" i="27"/>
  <c r="E39" i="27"/>
  <c r="D30" i="26"/>
  <c r="E29" i="26"/>
  <c r="D37" i="4"/>
  <c r="E36" i="4"/>
  <c r="D36" i="21"/>
  <c r="E36" i="21" s="1"/>
  <c r="D41" i="27" l="1"/>
  <c r="E40" i="27"/>
  <c r="F39" i="27"/>
  <c r="G38" i="27"/>
  <c r="E30" i="26"/>
  <c r="D31" i="26"/>
  <c r="D38" i="4"/>
  <c r="E37" i="4"/>
  <c r="D37" i="21"/>
  <c r="E37" i="21" s="1"/>
  <c r="F40" i="27" l="1"/>
  <c r="G39" i="27"/>
  <c r="D42" i="27"/>
  <c r="E41" i="27"/>
  <c r="D32" i="26"/>
  <c r="E31" i="26"/>
  <c r="D39" i="4"/>
  <c r="E38" i="4"/>
  <c r="D38" i="21"/>
  <c r="E38" i="21" s="1"/>
  <c r="D43" i="27" l="1"/>
  <c r="E42" i="27"/>
  <c r="F41" i="27"/>
  <c r="G40" i="27"/>
  <c r="E32" i="26"/>
  <c r="D33" i="26"/>
  <c r="D40" i="4"/>
  <c r="E39" i="4"/>
  <c r="D39" i="21"/>
  <c r="E39" i="21" s="1"/>
  <c r="F42" i="27" l="1"/>
  <c r="G41" i="27"/>
  <c r="D44" i="27"/>
  <c r="E43" i="27"/>
  <c r="D34" i="26"/>
  <c r="E33" i="26"/>
  <c r="D41" i="4"/>
  <c r="E40" i="4"/>
  <c r="D40" i="21"/>
  <c r="E40" i="21" s="1"/>
  <c r="D45" i="27" l="1"/>
  <c r="E44" i="27"/>
  <c r="F43" i="27"/>
  <c r="G42" i="27"/>
  <c r="D35" i="26"/>
  <c r="E34" i="26"/>
  <c r="D42" i="4"/>
  <c r="E41" i="4"/>
  <c r="D41" i="21"/>
  <c r="E41" i="21" s="1"/>
  <c r="F44" i="27" l="1"/>
  <c r="G43" i="27"/>
  <c r="E45" i="27"/>
  <c r="D46" i="27"/>
  <c r="D36" i="26"/>
  <c r="E35" i="26"/>
  <c r="D43" i="4"/>
  <c r="E42" i="4"/>
  <c r="D42" i="21"/>
  <c r="E42" i="21" s="1"/>
  <c r="D47" i="27" l="1"/>
  <c r="E46" i="27"/>
  <c r="F45" i="27"/>
  <c r="G44" i="27"/>
  <c r="E36" i="26"/>
  <c r="D37" i="26"/>
  <c r="D44" i="4"/>
  <c r="E43" i="4"/>
  <c r="D43" i="21"/>
  <c r="E43" i="21" s="1"/>
  <c r="F46" i="27" l="1"/>
  <c r="G45" i="27"/>
  <c r="D48" i="27"/>
  <c r="E47" i="27"/>
  <c r="D38" i="26"/>
  <c r="E37" i="26"/>
  <c r="D45" i="4"/>
  <c r="E44" i="4"/>
  <c r="D44" i="21"/>
  <c r="E44" i="21" s="1"/>
  <c r="D49" i="27" l="1"/>
  <c r="E48" i="27"/>
  <c r="F47" i="27"/>
  <c r="G46" i="27"/>
  <c r="E38" i="26"/>
  <c r="D39" i="26"/>
  <c r="D46" i="4"/>
  <c r="E45" i="4"/>
  <c r="D45" i="21"/>
  <c r="E45" i="21" s="1"/>
  <c r="F48" i="27" l="1"/>
  <c r="G47" i="27"/>
  <c r="E49" i="27"/>
  <c r="D50" i="27"/>
  <c r="D40" i="26"/>
  <c r="E39" i="26"/>
  <c r="D47" i="4"/>
  <c r="E46" i="4"/>
  <c r="D46" i="21"/>
  <c r="E46" i="21" s="1"/>
  <c r="D51" i="27" l="1"/>
  <c r="E50" i="27"/>
  <c r="F49" i="27"/>
  <c r="G48" i="27"/>
  <c r="E40" i="26"/>
  <c r="D41" i="26"/>
  <c r="D48" i="4"/>
  <c r="E47" i="4"/>
  <c r="D47" i="21"/>
  <c r="E47" i="21" s="1"/>
  <c r="F50" i="27" l="1"/>
  <c r="G49" i="27"/>
  <c r="D52" i="27"/>
  <c r="E51" i="27"/>
  <c r="E41" i="26"/>
  <c r="D42" i="26"/>
  <c r="D49" i="4"/>
  <c r="E48" i="4"/>
  <c r="D48" i="21"/>
  <c r="E48" i="21" s="1"/>
  <c r="D53" i="27" l="1"/>
  <c r="E52" i="27"/>
  <c r="F51" i="27"/>
  <c r="G50" i="27"/>
  <c r="E42" i="26"/>
  <c r="D43" i="26"/>
  <c r="D50" i="4"/>
  <c r="E49" i="4"/>
  <c r="D49" i="21"/>
  <c r="E49" i="21" s="1"/>
  <c r="F52" i="27" l="1"/>
  <c r="G51" i="27"/>
  <c r="E53" i="27"/>
  <c r="D54" i="27"/>
  <c r="D44" i="26"/>
  <c r="E43" i="26"/>
  <c r="D51" i="4"/>
  <c r="E50" i="4"/>
  <c r="D50" i="21"/>
  <c r="E50" i="21" s="1"/>
  <c r="D55" i="27" l="1"/>
  <c r="E54" i="27"/>
  <c r="F53" i="27"/>
  <c r="G52" i="27"/>
  <c r="E44" i="26"/>
  <c r="D45" i="26"/>
  <c r="D52" i="4"/>
  <c r="E51" i="4"/>
  <c r="D51" i="21"/>
  <c r="E51" i="21" s="1"/>
  <c r="F54" i="27" l="1"/>
  <c r="G53" i="27"/>
  <c r="D56" i="27"/>
  <c r="E55" i="27"/>
  <c r="D46" i="26"/>
  <c r="E45" i="26"/>
  <c r="D53" i="4"/>
  <c r="E52" i="4"/>
  <c r="D52" i="21"/>
  <c r="E52" i="21" s="1"/>
  <c r="D57" i="27" l="1"/>
  <c r="E56" i="27"/>
  <c r="F55" i="27"/>
  <c r="G54" i="27"/>
  <c r="E46" i="26"/>
  <c r="D47" i="26"/>
  <c r="D54" i="4"/>
  <c r="E53" i="4"/>
  <c r="D53" i="21"/>
  <c r="E53" i="21" s="1"/>
  <c r="F56" i="27" l="1"/>
  <c r="G55" i="27"/>
  <c r="D58" i="27"/>
  <c r="E57" i="27"/>
  <c r="D48" i="26"/>
  <c r="E47" i="26"/>
  <c r="D55" i="4"/>
  <c r="E54" i="4"/>
  <c r="D54" i="21"/>
  <c r="E54" i="21" s="1"/>
  <c r="D59" i="27" l="1"/>
  <c r="E58" i="27"/>
  <c r="F57" i="27"/>
  <c r="G56" i="27"/>
  <c r="E48" i="26"/>
  <c r="D49" i="26"/>
  <c r="D56" i="4"/>
  <c r="E55" i="4"/>
  <c r="D55" i="21"/>
  <c r="E55" i="21" s="1"/>
  <c r="F58" i="27" l="1"/>
  <c r="G57" i="27"/>
  <c r="E59" i="27"/>
  <c r="D60" i="27"/>
  <c r="D50" i="26"/>
  <c r="E49" i="26"/>
  <c r="D57" i="4"/>
  <c r="E56" i="4"/>
  <c r="D56" i="21"/>
  <c r="E56" i="21" s="1"/>
  <c r="D61" i="27" l="1"/>
  <c r="E60" i="27"/>
  <c r="F59" i="27"/>
  <c r="G58" i="27"/>
  <c r="E50" i="26"/>
  <c r="D51" i="26"/>
  <c r="D58" i="4"/>
  <c r="E57" i="4"/>
  <c r="D57" i="21"/>
  <c r="E57" i="21" s="1"/>
  <c r="F60" i="27" l="1"/>
  <c r="G59" i="27"/>
  <c r="D62" i="27"/>
  <c r="E61" i="27"/>
  <c r="D52" i="26"/>
  <c r="E51" i="26"/>
  <c r="D59" i="4"/>
  <c r="E58" i="4"/>
  <c r="D58" i="21"/>
  <c r="E58" i="21" s="1"/>
  <c r="D63" i="27" l="1"/>
  <c r="E62" i="27"/>
  <c r="F61" i="27"/>
  <c r="G60" i="27"/>
  <c r="E52" i="26"/>
  <c r="D53" i="26"/>
  <c r="D60" i="4"/>
  <c r="E59" i="4"/>
  <c r="D59" i="21"/>
  <c r="E59" i="21" s="1"/>
  <c r="F62" i="27" l="1"/>
  <c r="G61" i="27"/>
  <c r="D64" i="27"/>
  <c r="E63" i="27"/>
  <c r="D54" i="26"/>
  <c r="E53" i="26"/>
  <c r="D61" i="4"/>
  <c r="E60" i="4"/>
  <c r="D60" i="21"/>
  <c r="E60" i="21" s="1"/>
  <c r="D65" i="27" l="1"/>
  <c r="E64" i="27"/>
  <c r="F63" i="27"/>
  <c r="G62" i="27"/>
  <c r="E54" i="26"/>
  <c r="D55" i="26"/>
  <c r="D62" i="4"/>
  <c r="E61" i="4"/>
  <c r="D61" i="21"/>
  <c r="E61" i="21" s="1"/>
  <c r="F64" i="27" l="1"/>
  <c r="G63" i="27"/>
  <c r="D66" i="27"/>
  <c r="E65" i="27"/>
  <c r="D56" i="26"/>
  <c r="E55" i="26"/>
  <c r="D63" i="4"/>
  <c r="E62" i="4"/>
  <c r="D62" i="21"/>
  <c r="E62" i="21" s="1"/>
  <c r="D67" i="27" l="1"/>
  <c r="E66" i="27"/>
  <c r="F65" i="27"/>
  <c r="G64" i="27"/>
  <c r="E56" i="26"/>
  <c r="D57" i="26"/>
  <c r="D64" i="4"/>
  <c r="E63" i="4"/>
  <c r="D63" i="21"/>
  <c r="E63" i="21" s="1"/>
  <c r="F66" i="27" l="1"/>
  <c r="G65" i="27"/>
  <c r="E67" i="27"/>
  <c r="D68" i="27"/>
  <c r="D58" i="26"/>
  <c r="E57" i="26"/>
  <c r="D65" i="4"/>
  <c r="E64" i="4"/>
  <c r="D64" i="21"/>
  <c r="E64" i="21" s="1"/>
  <c r="D69" i="27" l="1"/>
  <c r="E68" i="27"/>
  <c r="F67" i="27"/>
  <c r="G66" i="27"/>
  <c r="E58" i="26"/>
  <c r="D59" i="26"/>
  <c r="D66" i="4"/>
  <c r="E65" i="4"/>
  <c r="D65" i="21"/>
  <c r="E65" i="21" s="1"/>
  <c r="F68" i="27" l="1"/>
  <c r="G67" i="27"/>
  <c r="D70" i="27"/>
  <c r="E69" i="27"/>
  <c r="D60" i="26"/>
  <c r="E59" i="26"/>
  <c r="D67" i="4"/>
  <c r="E66" i="4"/>
  <c r="D66" i="21"/>
  <c r="E66" i="21" s="1"/>
  <c r="D71" i="27" l="1"/>
  <c r="E70" i="27"/>
  <c r="F69" i="27"/>
  <c r="G68" i="27"/>
  <c r="E60" i="26"/>
  <c r="D61" i="26"/>
  <c r="D68" i="4"/>
  <c r="E67" i="4"/>
  <c r="D67" i="21"/>
  <c r="E67" i="21" s="1"/>
  <c r="F70" i="27" l="1"/>
  <c r="G69" i="27"/>
  <c r="D72" i="27"/>
  <c r="E71" i="27"/>
  <c r="D62" i="26"/>
  <c r="E61" i="26"/>
  <c r="D69" i="4"/>
  <c r="E68" i="4"/>
  <c r="D68" i="21"/>
  <c r="E68" i="21" s="1"/>
  <c r="D73" i="27" l="1"/>
  <c r="E72" i="27"/>
  <c r="F71" i="27"/>
  <c r="G70" i="27"/>
  <c r="E62" i="26"/>
  <c r="D63" i="26"/>
  <c r="D70" i="4"/>
  <c r="E69" i="4"/>
  <c r="D69" i="21"/>
  <c r="E69" i="21" s="1"/>
  <c r="F72" i="27" l="1"/>
  <c r="G71" i="27"/>
  <c r="E73" i="27"/>
  <c r="D74" i="27"/>
  <c r="D64" i="26"/>
  <c r="E63" i="26"/>
  <c r="D71" i="4"/>
  <c r="E70" i="4"/>
  <c r="D70" i="21"/>
  <c r="E70" i="21" s="1"/>
  <c r="D75" i="27" l="1"/>
  <c r="E74" i="27"/>
  <c r="F73" i="27"/>
  <c r="G72" i="27"/>
  <c r="E64" i="26"/>
  <c r="D65" i="26"/>
  <c r="D72" i="4"/>
  <c r="E71" i="4"/>
  <c r="D71" i="21"/>
  <c r="E71" i="21" s="1"/>
  <c r="F74" i="27" l="1"/>
  <c r="G73" i="27"/>
  <c r="D76" i="27"/>
  <c r="E75" i="27"/>
  <c r="D66" i="26"/>
  <c r="E65" i="26"/>
  <c r="D73" i="4"/>
  <c r="E72" i="4"/>
  <c r="D72" i="21"/>
  <c r="E72" i="21" s="1"/>
  <c r="D77" i="27" l="1"/>
  <c r="E76" i="27"/>
  <c r="F75" i="27"/>
  <c r="G74" i="27"/>
  <c r="E66" i="26"/>
  <c r="D67" i="26"/>
  <c r="D74" i="4"/>
  <c r="E73" i="4"/>
  <c r="D73" i="21"/>
  <c r="E73" i="21" s="1"/>
  <c r="F76" i="27" l="1"/>
  <c r="G75" i="27"/>
  <c r="E77" i="27"/>
  <c r="D78" i="27"/>
  <c r="D68" i="26"/>
  <c r="E67" i="26"/>
  <c r="D75" i="4"/>
  <c r="E74" i="4"/>
  <c r="D74" i="21"/>
  <c r="E74" i="21" s="1"/>
  <c r="D79" i="27" l="1"/>
  <c r="E78" i="27"/>
  <c r="F77" i="27"/>
  <c r="G76" i="27"/>
  <c r="E68" i="26"/>
  <c r="D69" i="26"/>
  <c r="D76" i="4"/>
  <c r="E75" i="4"/>
  <c r="D75" i="21"/>
  <c r="E75" i="21" s="1"/>
  <c r="F78" i="27" l="1"/>
  <c r="G77" i="27"/>
  <c r="D80" i="27"/>
  <c r="E79" i="27"/>
  <c r="D70" i="26"/>
  <c r="E69" i="26"/>
  <c r="D77" i="4"/>
  <c r="E76" i="4"/>
  <c r="D76" i="21"/>
  <c r="E76" i="21" s="1"/>
  <c r="D81" i="27" l="1"/>
  <c r="E80" i="27"/>
  <c r="F79" i="27"/>
  <c r="G78" i="27"/>
  <c r="E70" i="26"/>
  <c r="D71" i="26"/>
  <c r="D78" i="4"/>
  <c r="E77" i="4"/>
  <c r="D77" i="21"/>
  <c r="E77" i="21" s="1"/>
  <c r="F80" i="27" l="1"/>
  <c r="G79" i="27"/>
  <c r="D82" i="27"/>
  <c r="E81" i="27"/>
  <c r="D72" i="26"/>
  <c r="E71" i="26"/>
  <c r="D79" i="4"/>
  <c r="E78" i="4"/>
  <c r="D78" i="21"/>
  <c r="E78" i="21" s="1"/>
  <c r="D83" i="27" l="1"/>
  <c r="E82" i="27"/>
  <c r="F81" i="27"/>
  <c r="G80" i="27"/>
  <c r="E72" i="26"/>
  <c r="D73" i="26"/>
  <c r="D80" i="4"/>
  <c r="E79" i="4"/>
  <c r="D79" i="21"/>
  <c r="E79" i="21" s="1"/>
  <c r="F82" i="27" l="1"/>
  <c r="G81" i="27"/>
  <c r="E83" i="27"/>
  <c r="D84" i="27"/>
  <c r="D74" i="26"/>
  <c r="E73" i="26"/>
  <c r="D81" i="4"/>
  <c r="E80" i="4"/>
  <c r="D80" i="21"/>
  <c r="E80" i="21" s="1"/>
  <c r="D85" i="27" l="1"/>
  <c r="E84" i="27"/>
  <c r="F83" i="27"/>
  <c r="G82" i="27"/>
  <c r="E74" i="26"/>
  <c r="D75" i="26"/>
  <c r="D82" i="4"/>
  <c r="E81" i="4"/>
  <c r="D81" i="21"/>
  <c r="E81" i="21" s="1"/>
  <c r="F84" i="27" l="1"/>
  <c r="G83" i="27"/>
  <c r="D86" i="27"/>
  <c r="E85" i="27"/>
  <c r="D76" i="26"/>
  <c r="E75" i="26"/>
  <c r="D83" i="4"/>
  <c r="E82" i="4"/>
  <c r="D82" i="21"/>
  <c r="E82" i="21" s="1"/>
  <c r="D87" i="27" l="1"/>
  <c r="E86" i="27"/>
  <c r="F85" i="27"/>
  <c r="G84" i="27"/>
  <c r="E76" i="26"/>
  <c r="D77" i="26"/>
  <c r="D84" i="4"/>
  <c r="E83" i="4"/>
  <c r="D83" i="21"/>
  <c r="E83" i="21" s="1"/>
  <c r="F86" i="27" l="1"/>
  <c r="G85" i="27"/>
  <c r="E87" i="27"/>
  <c r="D88" i="27"/>
  <c r="D78" i="26"/>
  <c r="E77" i="26"/>
  <c r="D85" i="4"/>
  <c r="E84" i="4"/>
  <c r="D84" i="21"/>
  <c r="E84" i="21" s="1"/>
  <c r="D89" i="27" l="1"/>
  <c r="E88" i="27"/>
  <c r="F87" i="27"/>
  <c r="G86" i="27"/>
  <c r="E78" i="26"/>
  <c r="D79" i="26"/>
  <c r="D86" i="4"/>
  <c r="E85" i="4"/>
  <c r="D85" i="21"/>
  <c r="E85" i="21" s="1"/>
  <c r="F88" i="27" l="1"/>
  <c r="G87" i="27"/>
  <c r="D90" i="27"/>
  <c r="E89" i="27"/>
  <c r="D80" i="26"/>
  <c r="E79" i="26"/>
  <c r="D87" i="4"/>
  <c r="E86" i="4"/>
  <c r="D86" i="21"/>
  <c r="E86" i="21" s="1"/>
  <c r="D91" i="27" l="1"/>
  <c r="E90" i="27"/>
  <c r="F89" i="27"/>
  <c r="G88" i="27"/>
  <c r="E80" i="26"/>
  <c r="D81" i="26"/>
  <c r="D88" i="4"/>
  <c r="E87" i="4"/>
  <c r="D87" i="21"/>
  <c r="E87" i="21" s="1"/>
  <c r="F90" i="27" l="1"/>
  <c r="G89" i="27"/>
  <c r="D92" i="27"/>
  <c r="E91" i="27"/>
  <c r="D82" i="26"/>
  <c r="E81" i="26"/>
  <c r="D89" i="4"/>
  <c r="E88" i="4"/>
  <c r="D88" i="21"/>
  <c r="E88" i="21" s="1"/>
  <c r="D93" i="27" l="1"/>
  <c r="E92" i="27"/>
  <c r="F91" i="27"/>
  <c r="G90" i="27"/>
  <c r="E82" i="26"/>
  <c r="D83" i="26"/>
  <c r="D90" i="4"/>
  <c r="E89" i="4"/>
  <c r="D89" i="21"/>
  <c r="E89" i="21" s="1"/>
  <c r="F92" i="27" l="1"/>
  <c r="G91" i="27"/>
  <c r="E93" i="27"/>
  <c r="D94" i="27"/>
  <c r="D84" i="26"/>
  <c r="E83" i="26"/>
  <c r="D91" i="4"/>
  <c r="E90" i="4"/>
  <c r="D90" i="21"/>
  <c r="E90" i="21" s="1"/>
  <c r="D95" i="27" l="1"/>
  <c r="E94" i="27"/>
  <c r="F93" i="27"/>
  <c r="G92" i="27"/>
  <c r="E84" i="26"/>
  <c r="D85" i="26"/>
  <c r="D92" i="4"/>
  <c r="E91" i="4"/>
  <c r="D91" i="21"/>
  <c r="E91" i="21" s="1"/>
  <c r="F94" i="27" l="1"/>
  <c r="G93" i="27"/>
  <c r="D96" i="27"/>
  <c r="E95" i="27"/>
  <c r="D86" i="26"/>
  <c r="E85" i="26"/>
  <c r="D93" i="4"/>
  <c r="E92" i="4"/>
  <c r="D92" i="21"/>
  <c r="E92" i="21" s="1"/>
  <c r="D97" i="27" l="1"/>
  <c r="E96" i="27"/>
  <c r="F95" i="27"/>
  <c r="G94" i="27"/>
  <c r="E86" i="26"/>
  <c r="D87" i="26"/>
  <c r="D94" i="4"/>
  <c r="E93" i="4"/>
  <c r="D93" i="21"/>
  <c r="E93" i="21" s="1"/>
  <c r="F96" i="27" l="1"/>
  <c r="G95" i="27"/>
  <c r="E97" i="27"/>
  <c r="D98" i="27"/>
  <c r="D88" i="26"/>
  <c r="E87" i="26"/>
  <c r="D95" i="4"/>
  <c r="E94" i="4"/>
  <c r="D94" i="21"/>
  <c r="E94" i="21" s="1"/>
  <c r="D99" i="27" l="1"/>
  <c r="E98" i="27"/>
  <c r="F97" i="27"/>
  <c r="G96" i="27"/>
  <c r="E88" i="26"/>
  <c r="D89" i="26"/>
  <c r="D96" i="4"/>
  <c r="E95" i="4"/>
  <c r="D95" i="21"/>
  <c r="E95" i="21" s="1"/>
  <c r="F98" i="27" l="1"/>
  <c r="G97" i="27"/>
  <c r="D100" i="27"/>
  <c r="E99" i="27"/>
  <c r="D90" i="26"/>
  <c r="E89" i="26"/>
  <c r="D97" i="4"/>
  <c r="E96" i="4"/>
  <c r="D96" i="21"/>
  <c r="E96" i="21" s="1"/>
  <c r="D101" i="27" l="1"/>
  <c r="E100" i="27"/>
  <c r="F99" i="27"/>
  <c r="G98" i="27"/>
  <c r="E90" i="26"/>
  <c r="D91" i="26"/>
  <c r="D98" i="4"/>
  <c r="E97" i="4"/>
  <c r="D97" i="21"/>
  <c r="E97" i="21" s="1"/>
  <c r="F100" i="27" l="1"/>
  <c r="G99" i="27"/>
  <c r="E101" i="27"/>
  <c r="D102" i="27"/>
  <c r="D92" i="26"/>
  <c r="E91" i="26"/>
  <c r="D99" i="4"/>
  <c r="E98" i="4"/>
  <c r="D98" i="21"/>
  <c r="E98" i="21" s="1"/>
  <c r="D103" i="27" l="1"/>
  <c r="E102" i="27"/>
  <c r="F101" i="27"/>
  <c r="G100" i="27"/>
  <c r="E92" i="26"/>
  <c r="D93" i="26"/>
  <c r="D100" i="4"/>
  <c r="E99" i="4"/>
  <c r="D99" i="21"/>
  <c r="E99" i="21" s="1"/>
  <c r="F102" i="27" l="1"/>
  <c r="G101" i="27"/>
  <c r="D104" i="27"/>
  <c r="E103" i="27"/>
  <c r="D94" i="26"/>
  <c r="E93" i="26"/>
  <c r="D101" i="4"/>
  <c r="E100" i="4"/>
  <c r="D100" i="21"/>
  <c r="E100" i="21" s="1"/>
  <c r="D105" i="27" l="1"/>
  <c r="E104" i="27"/>
  <c r="F103" i="27"/>
  <c r="G102" i="27"/>
  <c r="E94" i="26"/>
  <c r="D95" i="26"/>
  <c r="D102" i="4"/>
  <c r="E101" i="4"/>
  <c r="D101" i="21"/>
  <c r="E101" i="21" s="1"/>
  <c r="F104" i="27" l="1"/>
  <c r="G103" i="27"/>
  <c r="D106" i="27"/>
  <c r="E105" i="27"/>
  <c r="D96" i="26"/>
  <c r="E95" i="26"/>
  <c r="D103" i="4"/>
  <c r="E102" i="4"/>
  <c r="D102" i="21"/>
  <c r="E102" i="21" s="1"/>
  <c r="D107" i="27" l="1"/>
  <c r="E106" i="27"/>
  <c r="F105" i="27"/>
  <c r="G104" i="27"/>
  <c r="E96" i="26"/>
  <c r="D97" i="26"/>
  <c r="D104" i="4"/>
  <c r="E103" i="4"/>
  <c r="D103" i="21"/>
  <c r="E103" i="21" s="1"/>
  <c r="F106" i="27" l="1"/>
  <c r="G105" i="27"/>
  <c r="D108" i="27"/>
  <c r="E107" i="27"/>
  <c r="D98" i="26"/>
  <c r="E97" i="26"/>
  <c r="D105" i="4"/>
  <c r="E104" i="4"/>
  <c r="D104" i="21"/>
  <c r="E104" i="21" s="1"/>
  <c r="D109" i="27" l="1"/>
  <c r="E108" i="27"/>
  <c r="F107" i="27"/>
  <c r="G106" i="27"/>
  <c r="E98" i="26"/>
  <c r="D99" i="26"/>
  <c r="D106" i="4"/>
  <c r="E105" i="4"/>
  <c r="D105" i="21"/>
  <c r="E105" i="21" s="1"/>
  <c r="F108" i="27" l="1"/>
  <c r="G107" i="27"/>
  <c r="D110" i="27"/>
  <c r="E109" i="27"/>
  <c r="D100" i="26"/>
  <c r="E99" i="26"/>
  <c r="D107" i="4"/>
  <c r="E106" i="4"/>
  <c r="D106" i="21"/>
  <c r="E106" i="21" s="1"/>
  <c r="D111" i="27" l="1"/>
  <c r="E110" i="27"/>
  <c r="F109" i="27"/>
  <c r="G108" i="27"/>
  <c r="E100" i="26"/>
  <c r="D101" i="26"/>
  <c r="D108" i="4"/>
  <c r="E107" i="4"/>
  <c r="D107" i="21"/>
  <c r="E107" i="21" s="1"/>
  <c r="F110" i="27" l="1"/>
  <c r="G109" i="27"/>
  <c r="D112" i="27"/>
  <c r="E111" i="27"/>
  <c r="D102" i="26"/>
  <c r="E101" i="26"/>
  <c r="D109" i="4"/>
  <c r="E108" i="4"/>
  <c r="D108" i="21"/>
  <c r="E108" i="21" s="1"/>
  <c r="D113" i="27" l="1"/>
  <c r="E112" i="27"/>
  <c r="F111" i="27"/>
  <c r="G110" i="27"/>
  <c r="E102" i="26"/>
  <c r="D103" i="26"/>
  <c r="D110" i="4"/>
  <c r="E109" i="4"/>
  <c r="D109" i="21"/>
  <c r="E109" i="21" s="1"/>
  <c r="F112" i="27" l="1"/>
  <c r="G111" i="27"/>
  <c r="E113" i="27"/>
  <c r="D114" i="27"/>
  <c r="D104" i="26"/>
  <c r="E103" i="26"/>
  <c r="D111" i="4"/>
  <c r="E110" i="4"/>
  <c r="D110" i="21"/>
  <c r="E110" i="21" s="1"/>
  <c r="E114" i="27" l="1"/>
  <c r="D115" i="27"/>
  <c r="F113" i="27"/>
  <c r="G112" i="27"/>
  <c r="E104" i="26"/>
  <c r="D105" i="26"/>
  <c r="D112" i="4"/>
  <c r="E111" i="4"/>
  <c r="D111" i="21"/>
  <c r="E111" i="21" s="1"/>
  <c r="F114" i="27" l="1"/>
  <c r="G113" i="27"/>
  <c r="E115" i="27"/>
  <c r="D116" i="27"/>
  <c r="D106" i="26"/>
  <c r="E105" i="26"/>
  <c r="D113" i="4"/>
  <c r="E112" i="4"/>
  <c r="D112" i="21"/>
  <c r="E112" i="21" s="1"/>
  <c r="E116" i="27" l="1"/>
  <c r="D117" i="27"/>
  <c r="F115" i="27"/>
  <c r="G114" i="27"/>
  <c r="E106" i="26"/>
  <c r="D107" i="26"/>
  <c r="D114" i="4"/>
  <c r="E113" i="4"/>
  <c r="D113" i="21"/>
  <c r="E113" i="21" s="1"/>
  <c r="F116" i="27" l="1"/>
  <c r="G115" i="27"/>
  <c r="E117" i="27"/>
  <c r="D118" i="27"/>
  <c r="D108" i="26"/>
  <c r="E107" i="26"/>
  <c r="D115" i="4"/>
  <c r="E114" i="4"/>
  <c r="D114" i="21"/>
  <c r="E114" i="21" s="1"/>
  <c r="E118" i="27" l="1"/>
  <c r="D119" i="27"/>
  <c r="F117" i="27"/>
  <c r="G116" i="27"/>
  <c r="E108" i="26"/>
  <c r="D109" i="26"/>
  <c r="D116" i="4"/>
  <c r="E115" i="4"/>
  <c r="D115" i="21"/>
  <c r="E115" i="21" s="1"/>
  <c r="F118" i="27" l="1"/>
  <c r="G117" i="27"/>
  <c r="E119" i="27"/>
  <c r="D120" i="27"/>
  <c r="D110" i="26"/>
  <c r="E109" i="26"/>
  <c r="D117" i="4"/>
  <c r="E116" i="4"/>
  <c r="D116" i="21"/>
  <c r="E116" i="21" s="1"/>
  <c r="E120" i="27" l="1"/>
  <c r="D121" i="27"/>
  <c r="F119" i="27"/>
  <c r="G118" i="27"/>
  <c r="E110" i="26"/>
  <c r="D111" i="26"/>
  <c r="D118" i="4"/>
  <c r="E117" i="4"/>
  <c r="D117" i="21"/>
  <c r="E117" i="21" s="1"/>
  <c r="F120" i="27" l="1"/>
  <c r="G119" i="27"/>
  <c r="E121" i="27"/>
  <c r="D122" i="27"/>
  <c r="D112" i="26"/>
  <c r="E111" i="26"/>
  <c r="D119" i="4"/>
  <c r="E118" i="4"/>
  <c r="D118" i="21"/>
  <c r="E118" i="21" s="1"/>
  <c r="E122" i="27" l="1"/>
  <c r="D123" i="27"/>
  <c r="F121" i="27"/>
  <c r="G120" i="27"/>
  <c r="E112" i="26"/>
  <c r="D113" i="26"/>
  <c r="D120" i="4"/>
  <c r="E119" i="4"/>
  <c r="D119" i="21"/>
  <c r="E119" i="21" s="1"/>
  <c r="F122" i="27" l="1"/>
  <c r="G121" i="27"/>
  <c r="E123" i="27"/>
  <c r="D124" i="27"/>
  <c r="D114" i="26"/>
  <c r="E113" i="26"/>
  <c r="D121" i="4"/>
  <c r="E120" i="4"/>
  <c r="D120" i="21"/>
  <c r="E120" i="21" s="1"/>
  <c r="E124" i="27" l="1"/>
  <c r="D125" i="27"/>
  <c r="F123" i="27"/>
  <c r="G122" i="27"/>
  <c r="E114" i="26"/>
  <c r="D115" i="26"/>
  <c r="D122" i="4"/>
  <c r="E121" i="4"/>
  <c r="D121" i="21"/>
  <c r="E121" i="21" s="1"/>
  <c r="F124" i="27" l="1"/>
  <c r="G123" i="27"/>
  <c r="E125" i="27"/>
  <c r="D126" i="27"/>
  <c r="D116" i="26"/>
  <c r="E115" i="26"/>
  <c r="D123" i="4"/>
  <c r="E122" i="4"/>
  <c r="D122" i="21"/>
  <c r="E122" i="21" s="1"/>
  <c r="E126" i="27" l="1"/>
  <c r="D127" i="27"/>
  <c r="F125" i="27"/>
  <c r="G124" i="27"/>
  <c r="E116" i="26"/>
  <c r="D117" i="26"/>
  <c r="D124" i="4"/>
  <c r="E123" i="4"/>
  <c r="D123" i="21"/>
  <c r="E123" i="21" s="1"/>
  <c r="F126" i="27" l="1"/>
  <c r="G125" i="27"/>
  <c r="E127" i="27"/>
  <c r="D128" i="27"/>
  <c r="D118" i="26"/>
  <c r="E117" i="26"/>
  <c r="D125" i="4"/>
  <c r="E124" i="4"/>
  <c r="D124" i="21"/>
  <c r="E124" i="21" s="1"/>
  <c r="E128" i="27" l="1"/>
  <c r="D129" i="27"/>
  <c r="F127" i="27"/>
  <c r="G126" i="27"/>
  <c r="E118" i="26"/>
  <c r="D119" i="26"/>
  <c r="D126" i="4"/>
  <c r="E125" i="4"/>
  <c r="D125" i="21"/>
  <c r="E125" i="21" s="1"/>
  <c r="F128" i="27" l="1"/>
  <c r="G127" i="27"/>
  <c r="E129" i="27"/>
  <c r="D130" i="27"/>
  <c r="D120" i="26"/>
  <c r="E119" i="26"/>
  <c r="D127" i="4"/>
  <c r="E126" i="4"/>
  <c r="D126" i="21"/>
  <c r="E126" i="21" s="1"/>
  <c r="E130" i="27" l="1"/>
  <c r="D131" i="27"/>
  <c r="F129" i="27"/>
  <c r="G128" i="27"/>
  <c r="E120" i="26"/>
  <c r="D121" i="26"/>
  <c r="D128" i="4"/>
  <c r="E127" i="4"/>
  <c r="D127" i="21"/>
  <c r="E127" i="21" s="1"/>
  <c r="E131" i="27" l="1"/>
  <c r="D132" i="27"/>
  <c r="F130" i="27"/>
  <c r="G129" i="27"/>
  <c r="D122" i="26"/>
  <c r="E121" i="26"/>
  <c r="D129" i="4"/>
  <c r="E128" i="4"/>
  <c r="D128" i="21"/>
  <c r="E128" i="21" s="1"/>
  <c r="E132" i="27" l="1"/>
  <c r="D133" i="27"/>
  <c r="F131" i="27"/>
  <c r="G130" i="27"/>
  <c r="E122" i="26"/>
  <c r="D123" i="26"/>
  <c r="D130" i="4"/>
  <c r="E129" i="4"/>
  <c r="D129" i="21"/>
  <c r="E129" i="21" s="1"/>
  <c r="F132" i="27" l="1"/>
  <c r="G131" i="27"/>
  <c r="E133" i="27"/>
  <c r="D134" i="27"/>
  <c r="D124" i="26"/>
  <c r="E123" i="26"/>
  <c r="D131" i="4"/>
  <c r="E130" i="4"/>
  <c r="D130" i="21"/>
  <c r="E130" i="21" s="1"/>
  <c r="E134" i="27" l="1"/>
  <c r="D135" i="27"/>
  <c r="F133" i="27"/>
  <c r="G132" i="27"/>
  <c r="E124" i="26"/>
  <c r="D125" i="26"/>
  <c r="D132" i="4"/>
  <c r="E131" i="4"/>
  <c r="D131" i="21"/>
  <c r="E131" i="21" s="1"/>
  <c r="E135" i="27" l="1"/>
  <c r="D136" i="27"/>
  <c r="F134" i="27"/>
  <c r="G133" i="27"/>
  <c r="D126" i="26"/>
  <c r="E125" i="26"/>
  <c r="D133" i="4"/>
  <c r="E132" i="4"/>
  <c r="D132" i="21"/>
  <c r="E132" i="21" s="1"/>
  <c r="E136" i="27" l="1"/>
  <c r="D137" i="27"/>
  <c r="F135" i="27"/>
  <c r="G134" i="27"/>
  <c r="E126" i="26"/>
  <c r="D127" i="26"/>
  <c r="D134" i="4"/>
  <c r="E133" i="4"/>
  <c r="D133" i="21"/>
  <c r="E133" i="21" s="1"/>
  <c r="F136" i="27" l="1"/>
  <c r="G135" i="27"/>
  <c r="E137" i="27"/>
  <c r="D138" i="27"/>
  <c r="D128" i="26"/>
  <c r="E127" i="26"/>
  <c r="D135" i="4"/>
  <c r="E134" i="4"/>
  <c r="D134" i="21"/>
  <c r="E134" i="21" s="1"/>
  <c r="E138" i="27" l="1"/>
  <c r="D139" i="27"/>
  <c r="F137" i="27"/>
  <c r="G136" i="27"/>
  <c r="E128" i="26"/>
  <c r="D129" i="26"/>
  <c r="D136" i="4"/>
  <c r="E135" i="4"/>
  <c r="D135" i="21"/>
  <c r="E135" i="21" s="1"/>
  <c r="E139" i="27" l="1"/>
  <c r="D140" i="27"/>
  <c r="F138" i="27"/>
  <c r="G137" i="27"/>
  <c r="D130" i="26"/>
  <c r="E129" i="26"/>
  <c r="D137" i="4"/>
  <c r="E136" i="4"/>
  <c r="D136" i="21"/>
  <c r="E136" i="21" s="1"/>
  <c r="F139" i="27" l="1"/>
  <c r="G138" i="27"/>
  <c r="E140" i="27"/>
  <c r="D141" i="27"/>
  <c r="E130" i="26"/>
  <c r="D131" i="26"/>
  <c r="D138" i="4"/>
  <c r="E137" i="4"/>
  <c r="D137" i="21"/>
  <c r="E137" i="21" s="1"/>
  <c r="E141" i="27" l="1"/>
  <c r="D142" i="27"/>
  <c r="F140" i="27"/>
  <c r="G139" i="27"/>
  <c r="D132" i="26"/>
  <c r="E131" i="26"/>
  <c r="D139" i="4"/>
  <c r="E138" i="4"/>
  <c r="D138" i="21"/>
  <c r="E138" i="21" s="1"/>
  <c r="E142" i="27" l="1"/>
  <c r="D143" i="27"/>
  <c r="F141" i="27"/>
  <c r="G140" i="27"/>
  <c r="E132" i="26"/>
  <c r="D133" i="26"/>
  <c r="D140" i="4"/>
  <c r="E139" i="4"/>
  <c r="D139" i="21"/>
  <c r="E139" i="21" s="1"/>
  <c r="F142" i="27" l="1"/>
  <c r="G141" i="27"/>
  <c r="E143" i="27"/>
  <c r="D144" i="27"/>
  <c r="D134" i="26"/>
  <c r="E133" i="26"/>
  <c r="D141" i="4"/>
  <c r="E140" i="4"/>
  <c r="D140" i="21"/>
  <c r="E140" i="21" s="1"/>
  <c r="E144" i="27" l="1"/>
  <c r="D145" i="27"/>
  <c r="F143" i="27"/>
  <c r="G142" i="27"/>
  <c r="E134" i="26"/>
  <c r="D135" i="26"/>
  <c r="D142" i="4"/>
  <c r="E141" i="4"/>
  <c r="D141" i="21"/>
  <c r="E141" i="21" s="1"/>
  <c r="E145" i="27" l="1"/>
  <c r="D146" i="27"/>
  <c r="F144" i="27"/>
  <c r="G143" i="27"/>
  <c r="D136" i="26"/>
  <c r="E135" i="26"/>
  <c r="D143" i="4"/>
  <c r="E142" i="4"/>
  <c r="D142" i="21"/>
  <c r="E142" i="21" s="1"/>
  <c r="F145" i="27" l="1"/>
  <c r="G144" i="27"/>
  <c r="E146" i="27"/>
  <c r="D147" i="27"/>
  <c r="E136" i="26"/>
  <c r="D137" i="26"/>
  <c r="D144" i="4"/>
  <c r="E143" i="4"/>
  <c r="D143" i="21"/>
  <c r="E143" i="21" s="1"/>
  <c r="E147" i="27" l="1"/>
  <c r="D148" i="27"/>
  <c r="F146" i="27"/>
  <c r="G145" i="27"/>
  <c r="D138" i="26"/>
  <c r="E137" i="26"/>
  <c r="D145" i="4"/>
  <c r="E144" i="4"/>
  <c r="D144" i="21"/>
  <c r="E144" i="21" s="1"/>
  <c r="E148" i="27" l="1"/>
  <c r="D149" i="27"/>
  <c r="F147" i="27"/>
  <c r="G146" i="27"/>
  <c r="E138" i="26"/>
  <c r="D139" i="26"/>
  <c r="D146" i="4"/>
  <c r="E145" i="4"/>
  <c r="D145" i="21"/>
  <c r="E145" i="21" s="1"/>
  <c r="F148" i="27" l="1"/>
  <c r="G147" i="27"/>
  <c r="E149" i="27"/>
  <c r="D150" i="27"/>
  <c r="D140" i="26"/>
  <c r="E139" i="26"/>
  <c r="D147" i="4"/>
  <c r="E146" i="4"/>
  <c r="D146" i="21"/>
  <c r="E146" i="21" s="1"/>
  <c r="E150" i="27" l="1"/>
  <c r="D151" i="27"/>
  <c r="F149" i="27"/>
  <c r="G148" i="27"/>
  <c r="E140" i="26"/>
  <c r="D141" i="26"/>
  <c r="D148" i="4"/>
  <c r="E147" i="4"/>
  <c r="D147" i="21"/>
  <c r="E147" i="21" s="1"/>
  <c r="E151" i="27" l="1"/>
  <c r="D152" i="27"/>
  <c r="F150" i="27"/>
  <c r="G149" i="27"/>
  <c r="D142" i="26"/>
  <c r="E141" i="26"/>
  <c r="D149" i="4"/>
  <c r="E148" i="4"/>
  <c r="D148" i="21"/>
  <c r="E148" i="21" s="1"/>
  <c r="E152" i="27" l="1"/>
  <c r="D153" i="27"/>
  <c r="F151" i="27"/>
  <c r="G150" i="27"/>
  <c r="E142" i="26"/>
  <c r="D143" i="26"/>
  <c r="D150" i="4"/>
  <c r="E149" i="4"/>
  <c r="D149" i="21"/>
  <c r="E149" i="21" s="1"/>
  <c r="F152" i="27" l="1"/>
  <c r="G151" i="27"/>
  <c r="E153" i="27"/>
  <c r="D154" i="27"/>
  <c r="D144" i="26"/>
  <c r="E143" i="26"/>
  <c r="D151" i="4"/>
  <c r="E150" i="4"/>
  <c r="D150" i="21"/>
  <c r="E150" i="21" s="1"/>
  <c r="E154" i="27" l="1"/>
  <c r="D155" i="27"/>
  <c r="F153" i="27"/>
  <c r="G152" i="27"/>
  <c r="E144" i="26"/>
  <c r="D145" i="26"/>
  <c r="D152" i="4"/>
  <c r="E151" i="4"/>
  <c r="D151" i="21"/>
  <c r="E151" i="21" s="1"/>
  <c r="E155" i="27" l="1"/>
  <c r="D156" i="27"/>
  <c r="F154" i="27"/>
  <c r="G153" i="27"/>
  <c r="D146" i="26"/>
  <c r="E145" i="26"/>
  <c r="D153" i="4"/>
  <c r="E152" i="4"/>
  <c r="D152" i="21"/>
  <c r="E152" i="21" s="1"/>
  <c r="E156" i="27" l="1"/>
  <c r="D157" i="27"/>
  <c r="F155" i="27"/>
  <c r="G154" i="27"/>
  <c r="E146" i="26"/>
  <c r="D147" i="26"/>
  <c r="D154" i="4"/>
  <c r="E153" i="4"/>
  <c r="D153" i="21"/>
  <c r="E153" i="21" s="1"/>
  <c r="F156" i="27" l="1"/>
  <c r="G155" i="27"/>
  <c r="E157" i="27"/>
  <c r="D158" i="27"/>
  <c r="D148" i="26"/>
  <c r="E147" i="26"/>
  <c r="D155" i="4"/>
  <c r="E154" i="4"/>
  <c r="D154" i="21"/>
  <c r="E154" i="21" s="1"/>
  <c r="E158" i="27" l="1"/>
  <c r="D159" i="27"/>
  <c r="F157" i="27"/>
  <c r="G156" i="27"/>
  <c r="E148" i="26"/>
  <c r="D149" i="26"/>
  <c r="D156" i="4"/>
  <c r="E155" i="4"/>
  <c r="D155" i="21"/>
  <c r="E155" i="21" s="1"/>
  <c r="E159" i="27" l="1"/>
  <c r="D160" i="27"/>
  <c r="F158" i="27"/>
  <c r="G157" i="27"/>
  <c r="D150" i="26"/>
  <c r="E149" i="26"/>
  <c r="D157" i="4"/>
  <c r="E156" i="4"/>
  <c r="D156" i="21"/>
  <c r="E156" i="21" s="1"/>
  <c r="F159" i="27" l="1"/>
  <c r="G158" i="27"/>
  <c r="E160" i="27"/>
  <c r="D161" i="27"/>
  <c r="E150" i="26"/>
  <c r="D151" i="26"/>
  <c r="D158" i="4"/>
  <c r="E157" i="4"/>
  <c r="D157" i="21"/>
  <c r="E157" i="21" s="1"/>
  <c r="E161" i="27" l="1"/>
  <c r="D162" i="27"/>
  <c r="F160" i="27"/>
  <c r="G159" i="27"/>
  <c r="D152" i="26"/>
  <c r="E151" i="26"/>
  <c r="D159" i="4"/>
  <c r="E158" i="4"/>
  <c r="D158" i="21"/>
  <c r="E158" i="21" s="1"/>
  <c r="E162" i="27" l="1"/>
  <c r="D163" i="27"/>
  <c r="F161" i="27"/>
  <c r="G160" i="27"/>
  <c r="E152" i="26"/>
  <c r="D153" i="26"/>
  <c r="D160" i="4"/>
  <c r="E159" i="4"/>
  <c r="D159" i="21"/>
  <c r="E159" i="21" s="1"/>
  <c r="F162" i="27" l="1"/>
  <c r="G161" i="27"/>
  <c r="E163" i="27"/>
  <c r="D164" i="27"/>
  <c r="D154" i="26"/>
  <c r="E153" i="26"/>
  <c r="D161" i="4"/>
  <c r="E160" i="4"/>
  <c r="D160" i="21"/>
  <c r="E160" i="21" s="1"/>
  <c r="E164" i="27" l="1"/>
  <c r="D165" i="27"/>
  <c r="F163" i="27"/>
  <c r="G162" i="27"/>
  <c r="E154" i="26"/>
  <c r="D155" i="26"/>
  <c r="D162" i="4"/>
  <c r="E161" i="4"/>
  <c r="D161" i="21"/>
  <c r="E161" i="21" s="1"/>
  <c r="E165" i="27" l="1"/>
  <c r="D166" i="27"/>
  <c r="F164" i="27"/>
  <c r="G163" i="27"/>
  <c r="D156" i="26"/>
  <c r="E155" i="26"/>
  <c r="D163" i="4"/>
  <c r="E162" i="4"/>
  <c r="D162" i="21"/>
  <c r="E162" i="21" s="1"/>
  <c r="F165" i="27" l="1"/>
  <c r="G164" i="27"/>
  <c r="E166" i="27"/>
  <c r="D167" i="27"/>
  <c r="E156" i="26"/>
  <c r="D157" i="26"/>
  <c r="D164" i="4"/>
  <c r="E163" i="4"/>
  <c r="D163" i="21"/>
  <c r="E163" i="21" s="1"/>
  <c r="E167" i="27" l="1"/>
  <c r="D168" i="27"/>
  <c r="F166" i="27"/>
  <c r="G165" i="27"/>
  <c r="D158" i="26"/>
  <c r="E157" i="26"/>
  <c r="D165" i="4"/>
  <c r="E164" i="4"/>
  <c r="D164" i="21"/>
  <c r="E164" i="21" s="1"/>
  <c r="E168" i="27" l="1"/>
  <c r="D169" i="27"/>
  <c r="F167" i="27"/>
  <c r="G166" i="27"/>
  <c r="E158" i="26"/>
  <c r="D159" i="26"/>
  <c r="D166" i="4"/>
  <c r="E165" i="4"/>
  <c r="D165" i="21"/>
  <c r="E165" i="21" s="1"/>
  <c r="F168" i="27" l="1"/>
  <c r="G167" i="27"/>
  <c r="E169" i="27"/>
  <c r="D170" i="27"/>
  <c r="D160" i="26"/>
  <c r="E159" i="26"/>
  <c r="D167" i="4"/>
  <c r="E166" i="4"/>
  <c r="D166" i="21"/>
  <c r="E166" i="21" s="1"/>
  <c r="E170" i="27" l="1"/>
  <c r="D171" i="27"/>
  <c r="F169" i="27"/>
  <c r="G168" i="27"/>
  <c r="E160" i="26"/>
  <c r="D161" i="26"/>
  <c r="D168" i="4"/>
  <c r="E167" i="4"/>
  <c r="D167" i="21"/>
  <c r="E167" i="21" s="1"/>
  <c r="E171" i="27" l="1"/>
  <c r="D172" i="27"/>
  <c r="F170" i="27"/>
  <c r="G169" i="27"/>
  <c r="D162" i="26"/>
  <c r="E161" i="26"/>
  <c r="D169" i="4"/>
  <c r="E168" i="4"/>
  <c r="D168" i="21"/>
  <c r="E168" i="21" s="1"/>
  <c r="F171" i="27" l="1"/>
  <c r="G170" i="27"/>
  <c r="E172" i="27"/>
  <c r="D173" i="27"/>
  <c r="E162" i="26"/>
  <c r="D163" i="26"/>
  <c r="D170" i="4"/>
  <c r="E169" i="4"/>
  <c r="D169" i="21"/>
  <c r="E169" i="21" s="1"/>
  <c r="E173" i="27" l="1"/>
  <c r="D174" i="27"/>
  <c r="F172" i="27"/>
  <c r="G171" i="27"/>
  <c r="D164" i="26"/>
  <c r="E163" i="26"/>
  <c r="D171" i="4"/>
  <c r="E170" i="4"/>
  <c r="D170" i="21"/>
  <c r="E170" i="21" s="1"/>
  <c r="E174" i="27" l="1"/>
  <c r="D175" i="27"/>
  <c r="F173" i="27"/>
  <c r="G172" i="27"/>
  <c r="E164" i="26"/>
  <c r="D165" i="26"/>
  <c r="D172" i="4"/>
  <c r="E171" i="4"/>
  <c r="D171" i="21"/>
  <c r="E171" i="21" s="1"/>
  <c r="F174" i="27" l="1"/>
  <c r="G173" i="27"/>
  <c r="E175" i="27"/>
  <c r="D176" i="27"/>
  <c r="D166" i="26"/>
  <c r="E165" i="26"/>
  <c r="D173" i="4"/>
  <c r="E172" i="4"/>
  <c r="D172" i="21"/>
  <c r="E172" i="21" s="1"/>
  <c r="E176" i="27" l="1"/>
  <c r="D177" i="27"/>
  <c r="F175" i="27"/>
  <c r="G174" i="27"/>
  <c r="E166" i="26"/>
  <c r="D167" i="26"/>
  <c r="D174" i="4"/>
  <c r="E173" i="4"/>
  <c r="D173" i="21"/>
  <c r="E173" i="21" s="1"/>
  <c r="E177" i="27" l="1"/>
  <c r="D178" i="27"/>
  <c r="F176" i="27"/>
  <c r="G175" i="27"/>
  <c r="D168" i="26"/>
  <c r="E167" i="26"/>
  <c r="D175" i="4"/>
  <c r="E174" i="4"/>
  <c r="D174" i="21"/>
  <c r="E174" i="21" s="1"/>
  <c r="E178" i="27" l="1"/>
  <c r="D179" i="27"/>
  <c r="F177" i="27"/>
  <c r="G176" i="27"/>
  <c r="E168" i="26"/>
  <c r="D169" i="26"/>
  <c r="D176" i="4"/>
  <c r="E175" i="4"/>
  <c r="D175" i="21"/>
  <c r="E175" i="21" s="1"/>
  <c r="F178" i="27" l="1"/>
  <c r="G177" i="27"/>
  <c r="E179" i="27"/>
  <c r="D180" i="27"/>
  <c r="D170" i="26"/>
  <c r="E169" i="26"/>
  <c r="D177" i="4"/>
  <c r="E176" i="4"/>
  <c r="D176" i="21"/>
  <c r="E176" i="21" s="1"/>
  <c r="D181" i="27" l="1"/>
  <c r="E180" i="27"/>
  <c r="F179" i="27"/>
  <c r="G178" i="27"/>
  <c r="E170" i="26"/>
  <c r="D171" i="26"/>
  <c r="D178" i="4"/>
  <c r="E177" i="4"/>
  <c r="D177" i="21"/>
  <c r="E177" i="21" s="1"/>
  <c r="D182" i="27" l="1"/>
  <c r="E181" i="27"/>
  <c r="F180" i="27"/>
  <c r="G179" i="27"/>
  <c r="D172" i="26"/>
  <c r="E171" i="26"/>
  <c r="D179" i="4"/>
  <c r="E178" i="4"/>
  <c r="D178" i="21"/>
  <c r="E178" i="21" s="1"/>
  <c r="F181" i="27" l="1"/>
  <c r="G180" i="27"/>
  <c r="D183" i="27"/>
  <c r="E182" i="27"/>
  <c r="E172" i="26"/>
  <c r="D173" i="26"/>
  <c r="D180" i="4"/>
  <c r="E179" i="4"/>
  <c r="D179" i="21"/>
  <c r="E179" i="21" s="1"/>
  <c r="D184" i="27" l="1"/>
  <c r="E183" i="27"/>
  <c r="F182" i="27"/>
  <c r="G181" i="27"/>
  <c r="D174" i="26"/>
  <c r="E173" i="26"/>
  <c r="D181" i="4"/>
  <c r="E180" i="4"/>
  <c r="D180" i="21"/>
  <c r="E180" i="21" s="1"/>
  <c r="D185" i="27" l="1"/>
  <c r="E184" i="27"/>
  <c r="F183" i="27"/>
  <c r="G182" i="27"/>
  <c r="E174" i="26"/>
  <c r="D175" i="26"/>
  <c r="D182" i="4"/>
  <c r="E181" i="4"/>
  <c r="D181" i="21"/>
  <c r="E181" i="21" s="1"/>
  <c r="F184" i="27" l="1"/>
  <c r="G183" i="27"/>
  <c r="D186" i="27"/>
  <c r="E185" i="27"/>
  <c r="D176" i="26"/>
  <c r="E175" i="26"/>
  <c r="D183" i="4"/>
  <c r="E182" i="4"/>
  <c r="D182" i="21"/>
  <c r="E182" i="21" s="1"/>
  <c r="D187" i="27" l="1"/>
  <c r="E186" i="27"/>
  <c r="F185" i="27"/>
  <c r="G184" i="27"/>
  <c r="E176" i="26"/>
  <c r="D177" i="26"/>
  <c r="D184" i="4"/>
  <c r="E183" i="4"/>
  <c r="D183" i="21"/>
  <c r="E183" i="21" s="1"/>
  <c r="D188" i="27" l="1"/>
  <c r="E187" i="27"/>
  <c r="F186" i="27"/>
  <c r="G185" i="27"/>
  <c r="D178" i="26"/>
  <c r="E177" i="26"/>
  <c r="D185" i="4"/>
  <c r="E184" i="4"/>
  <c r="D184" i="21"/>
  <c r="E184" i="21" s="1"/>
  <c r="F187" i="27" l="1"/>
  <c r="G186" i="27"/>
  <c r="D189" i="27"/>
  <c r="E188" i="27"/>
  <c r="E178" i="26"/>
  <c r="D179" i="26"/>
  <c r="D186" i="4"/>
  <c r="E185" i="4"/>
  <c r="D185" i="21"/>
  <c r="E185" i="21" s="1"/>
  <c r="F188" i="27" l="1"/>
  <c r="G187" i="27"/>
  <c r="D190" i="27"/>
  <c r="E189" i="27"/>
  <c r="D180" i="26"/>
  <c r="E179" i="26"/>
  <c r="D187" i="4"/>
  <c r="E186" i="4"/>
  <c r="D186" i="21"/>
  <c r="E186" i="21" s="1"/>
  <c r="D191" i="27" l="1"/>
  <c r="E190" i="27"/>
  <c r="F189" i="27"/>
  <c r="G188" i="27"/>
  <c r="E180" i="26"/>
  <c r="D181" i="26"/>
  <c r="D188" i="4"/>
  <c r="E187" i="4"/>
  <c r="D187" i="21"/>
  <c r="E187" i="21" s="1"/>
  <c r="E191" i="27" l="1"/>
  <c r="D192" i="27"/>
  <c r="F190" i="27"/>
  <c r="G189" i="27"/>
  <c r="D182" i="26"/>
  <c r="E181" i="26"/>
  <c r="D189" i="4"/>
  <c r="E188" i="4"/>
  <c r="D188" i="21"/>
  <c r="E188" i="21" s="1"/>
  <c r="F191" i="27" l="1"/>
  <c r="G190" i="27"/>
  <c r="E192" i="27"/>
  <c r="D193" i="27"/>
  <c r="E182" i="26"/>
  <c r="D183" i="26"/>
  <c r="D190" i="4"/>
  <c r="E189" i="4"/>
  <c r="D189" i="21"/>
  <c r="E189" i="21" s="1"/>
  <c r="E193" i="27" l="1"/>
  <c r="D194" i="27"/>
  <c r="F192" i="27"/>
  <c r="G191" i="27"/>
  <c r="D184" i="26"/>
  <c r="E183" i="26"/>
  <c r="D191" i="4"/>
  <c r="E190" i="4"/>
  <c r="D190" i="21"/>
  <c r="E190" i="21" s="1"/>
  <c r="E194" i="27" l="1"/>
  <c r="D195" i="27"/>
  <c r="F193" i="27"/>
  <c r="G192" i="27"/>
  <c r="E184" i="26"/>
  <c r="D185" i="26"/>
  <c r="D192" i="4"/>
  <c r="E191" i="4"/>
  <c r="D191" i="21"/>
  <c r="E191" i="21" s="1"/>
  <c r="E195" i="27" l="1"/>
  <c r="D196" i="27"/>
  <c r="F194" i="27"/>
  <c r="G193" i="27"/>
  <c r="D186" i="26"/>
  <c r="E185" i="26"/>
  <c r="D193" i="4"/>
  <c r="E192" i="4"/>
  <c r="D192" i="21"/>
  <c r="E192" i="21" s="1"/>
  <c r="F195" i="27" l="1"/>
  <c r="G194" i="27"/>
  <c r="E196" i="27"/>
  <c r="D197" i="27"/>
  <c r="E186" i="26"/>
  <c r="D187" i="26"/>
  <c r="D194" i="4"/>
  <c r="E193" i="4"/>
  <c r="D193" i="21"/>
  <c r="E193" i="21" s="1"/>
  <c r="E197" i="27" l="1"/>
  <c r="D198" i="27"/>
  <c r="F196" i="27"/>
  <c r="G195" i="27"/>
  <c r="D188" i="26"/>
  <c r="E187" i="26"/>
  <c r="D195" i="4"/>
  <c r="E194" i="4"/>
  <c r="D194" i="21"/>
  <c r="E194" i="21" s="1"/>
  <c r="E198" i="27" l="1"/>
  <c r="D199" i="27"/>
  <c r="F197" i="27"/>
  <c r="G196" i="27"/>
  <c r="E188" i="26"/>
  <c r="D189" i="26"/>
  <c r="D196" i="4"/>
  <c r="E195" i="4"/>
  <c r="D195" i="21"/>
  <c r="E195" i="21" s="1"/>
  <c r="F198" i="27" l="1"/>
  <c r="G197" i="27"/>
  <c r="E199" i="27"/>
  <c r="D200" i="27"/>
  <c r="D190" i="26"/>
  <c r="E189" i="26"/>
  <c r="D197" i="4"/>
  <c r="E196" i="4"/>
  <c r="D196" i="21"/>
  <c r="E196" i="21" s="1"/>
  <c r="E200" i="27" l="1"/>
  <c r="D201" i="27"/>
  <c r="F199" i="27"/>
  <c r="G198" i="27"/>
  <c r="E190" i="26"/>
  <c r="D191" i="26"/>
  <c r="D198" i="4"/>
  <c r="E197" i="4"/>
  <c r="D197" i="21"/>
  <c r="E197" i="21" s="1"/>
  <c r="E201" i="27" l="1"/>
  <c r="D202" i="27"/>
  <c r="F200" i="27"/>
  <c r="G199" i="27"/>
  <c r="D192" i="26"/>
  <c r="E191" i="26"/>
  <c r="D199" i="4"/>
  <c r="E198" i="4"/>
  <c r="D198" i="21"/>
  <c r="E198" i="21" s="1"/>
  <c r="E202" i="27" l="1"/>
  <c r="D203" i="27"/>
  <c r="F201" i="27"/>
  <c r="G200" i="27"/>
  <c r="E192" i="26"/>
  <c r="D193" i="26"/>
  <c r="D200" i="4"/>
  <c r="E199" i="4"/>
  <c r="D199" i="21"/>
  <c r="E199" i="21" s="1"/>
  <c r="F202" i="27" l="1"/>
  <c r="G201" i="27"/>
  <c r="E203" i="27"/>
  <c r="D204" i="27"/>
  <c r="D194" i="26"/>
  <c r="E193" i="26"/>
  <c r="D201" i="4"/>
  <c r="E200" i="4"/>
  <c r="D200" i="21"/>
  <c r="E200" i="21" s="1"/>
  <c r="E204" i="27" l="1"/>
  <c r="D205" i="27"/>
  <c r="F203" i="27"/>
  <c r="G202" i="27"/>
  <c r="E194" i="26"/>
  <c r="D195" i="26"/>
  <c r="D202" i="4"/>
  <c r="E201" i="4"/>
  <c r="D201" i="21"/>
  <c r="E201" i="21" s="1"/>
  <c r="E205" i="27" l="1"/>
  <c r="D206" i="27"/>
  <c r="F204" i="27"/>
  <c r="G203" i="27"/>
  <c r="D196" i="26"/>
  <c r="E195" i="26"/>
  <c r="D203" i="4"/>
  <c r="E202" i="4"/>
  <c r="D202" i="21"/>
  <c r="E202" i="21" s="1"/>
  <c r="F205" i="27" l="1"/>
  <c r="G204" i="27"/>
  <c r="E206" i="27"/>
  <c r="D207" i="27"/>
  <c r="E196" i="26"/>
  <c r="D197" i="26"/>
  <c r="D204" i="4"/>
  <c r="E203" i="4"/>
  <c r="D203" i="21"/>
  <c r="E203" i="21" s="1"/>
  <c r="E207" i="27" l="1"/>
  <c r="D208" i="27"/>
  <c r="F206" i="27"/>
  <c r="G205" i="27"/>
  <c r="D198" i="26"/>
  <c r="E197" i="26"/>
  <c r="D205" i="4"/>
  <c r="E204" i="4"/>
  <c r="D204" i="21"/>
  <c r="E204" i="21" s="1"/>
  <c r="E208" i="27" l="1"/>
  <c r="D209" i="27"/>
  <c r="F207" i="27"/>
  <c r="G206" i="27"/>
  <c r="E198" i="26"/>
  <c r="D199" i="26"/>
  <c r="D206" i="4"/>
  <c r="E205" i="4"/>
  <c r="D205" i="21"/>
  <c r="E205" i="21" s="1"/>
  <c r="F208" i="27" l="1"/>
  <c r="G207" i="27"/>
  <c r="E209" i="27"/>
  <c r="D210" i="27"/>
  <c r="D200" i="26"/>
  <c r="E199" i="26"/>
  <c r="D207" i="4"/>
  <c r="E206" i="4"/>
  <c r="D206" i="21"/>
  <c r="E206" i="21" s="1"/>
  <c r="E210" i="27" l="1"/>
  <c r="D211" i="27"/>
  <c r="F209" i="27"/>
  <c r="G208" i="27"/>
  <c r="E200" i="26"/>
  <c r="D201" i="26"/>
  <c r="D208" i="4"/>
  <c r="E207" i="4"/>
  <c r="D207" i="21"/>
  <c r="E207" i="21" s="1"/>
  <c r="E211" i="27" l="1"/>
  <c r="D212" i="27"/>
  <c r="F210" i="27"/>
  <c r="G209" i="27"/>
  <c r="D202" i="26"/>
  <c r="E201" i="26"/>
  <c r="D209" i="4"/>
  <c r="E208" i="4"/>
  <c r="D208" i="21"/>
  <c r="E208" i="21" s="1"/>
  <c r="F211" i="27" l="1"/>
  <c r="G210" i="27"/>
  <c r="E212" i="27"/>
  <c r="D213" i="27"/>
  <c r="E202" i="26"/>
  <c r="D203" i="26"/>
  <c r="D210" i="4"/>
  <c r="E209" i="4"/>
  <c r="D209" i="21"/>
  <c r="E209" i="21" s="1"/>
  <c r="E213" i="27" l="1"/>
  <c r="D214" i="27"/>
  <c r="F212" i="27"/>
  <c r="G211" i="27"/>
  <c r="D204" i="26"/>
  <c r="E203" i="26"/>
  <c r="D211" i="4"/>
  <c r="E210" i="4"/>
  <c r="D210" i="21"/>
  <c r="E210" i="21" s="1"/>
  <c r="F213" i="27" l="1"/>
  <c r="G212" i="27"/>
  <c r="E214" i="27"/>
  <c r="D215" i="27"/>
  <c r="E204" i="26"/>
  <c r="D205" i="26"/>
  <c r="D212" i="4"/>
  <c r="E211" i="4"/>
  <c r="D211" i="21"/>
  <c r="E211" i="21" s="1"/>
  <c r="E215" i="27" l="1"/>
  <c r="D216" i="27"/>
  <c r="F214" i="27"/>
  <c r="G213" i="27"/>
  <c r="D206" i="26"/>
  <c r="E205" i="26"/>
  <c r="D213" i="4"/>
  <c r="E212" i="4"/>
  <c r="D212" i="21"/>
  <c r="E212" i="21" s="1"/>
  <c r="F215" i="27" l="1"/>
  <c r="G214" i="27"/>
  <c r="E216" i="27"/>
  <c r="D217" i="27"/>
  <c r="E206" i="26"/>
  <c r="D207" i="26"/>
  <c r="D214" i="4"/>
  <c r="E213" i="4"/>
  <c r="D213" i="21"/>
  <c r="E213" i="21" s="1"/>
  <c r="E217" i="27" l="1"/>
  <c r="D218" i="27"/>
  <c r="F216" i="27"/>
  <c r="G215" i="27"/>
  <c r="D208" i="26"/>
  <c r="E207" i="26"/>
  <c r="D215" i="4"/>
  <c r="E214" i="4"/>
  <c r="D214" i="21"/>
  <c r="E214" i="21" s="1"/>
  <c r="E218" i="27" l="1"/>
  <c r="D219" i="27"/>
  <c r="F217" i="27"/>
  <c r="G216" i="27"/>
  <c r="E208" i="26"/>
  <c r="D209" i="26"/>
  <c r="D216" i="4"/>
  <c r="E215" i="4"/>
  <c r="D215" i="21"/>
  <c r="E215" i="21" s="1"/>
  <c r="F218" i="27" l="1"/>
  <c r="G217" i="27"/>
  <c r="E219" i="27"/>
  <c r="D220" i="27"/>
  <c r="D210" i="26"/>
  <c r="E209" i="26"/>
  <c r="D217" i="4"/>
  <c r="E216" i="4"/>
  <c r="D216" i="21"/>
  <c r="E216" i="21" s="1"/>
  <c r="E220" i="27" l="1"/>
  <c r="D221" i="27"/>
  <c r="F219" i="27"/>
  <c r="G218" i="27"/>
  <c r="E210" i="26"/>
  <c r="D211" i="26"/>
  <c r="D218" i="4"/>
  <c r="E217" i="4"/>
  <c r="D217" i="21"/>
  <c r="E217" i="21" s="1"/>
  <c r="E221" i="27" l="1"/>
  <c r="D222" i="27"/>
  <c r="F220" i="27"/>
  <c r="G219" i="27"/>
  <c r="D212" i="26"/>
  <c r="E211" i="26"/>
  <c r="D219" i="4"/>
  <c r="E218" i="4"/>
  <c r="D218" i="21"/>
  <c r="E218" i="21" s="1"/>
  <c r="F221" i="27" l="1"/>
  <c r="G220" i="27"/>
  <c r="E222" i="27"/>
  <c r="D223" i="27"/>
  <c r="E212" i="26"/>
  <c r="D213" i="26"/>
  <c r="D220" i="4"/>
  <c r="E219" i="4"/>
  <c r="D219" i="21"/>
  <c r="E219" i="21" s="1"/>
  <c r="E223" i="27" l="1"/>
  <c r="D224" i="27"/>
  <c r="F222" i="27"/>
  <c r="G221" i="27"/>
  <c r="D214" i="26"/>
  <c r="E213" i="26"/>
  <c r="D221" i="4"/>
  <c r="E220" i="4"/>
  <c r="D220" i="21"/>
  <c r="E220" i="21" s="1"/>
  <c r="E224" i="27" l="1"/>
  <c r="D225" i="27"/>
  <c r="F223" i="27"/>
  <c r="G222" i="27"/>
  <c r="E214" i="26"/>
  <c r="D215" i="26"/>
  <c r="D222" i="4"/>
  <c r="E221" i="4"/>
  <c r="D221" i="21"/>
  <c r="E221" i="21" s="1"/>
  <c r="F224" i="27" l="1"/>
  <c r="G223" i="27"/>
  <c r="E225" i="27"/>
  <c r="D226" i="27"/>
  <c r="D216" i="26"/>
  <c r="E215" i="26"/>
  <c r="D223" i="4"/>
  <c r="E222" i="4"/>
  <c r="D222" i="21"/>
  <c r="E222" i="21" s="1"/>
  <c r="E226" i="27" l="1"/>
  <c r="D227" i="27"/>
  <c r="F225" i="27"/>
  <c r="G224" i="27"/>
  <c r="E216" i="26"/>
  <c r="D217" i="26"/>
  <c r="D224" i="4"/>
  <c r="E223" i="4"/>
  <c r="D223" i="21"/>
  <c r="E223" i="21" s="1"/>
  <c r="F226" i="27" l="1"/>
  <c r="G225" i="27"/>
  <c r="E227" i="27"/>
  <c r="D228" i="27"/>
  <c r="D218" i="26"/>
  <c r="E217" i="26"/>
  <c r="D225" i="4"/>
  <c r="E224" i="4"/>
  <c r="D224" i="21"/>
  <c r="E224" i="21" s="1"/>
  <c r="E228" i="27" l="1"/>
  <c r="D229" i="27"/>
  <c r="F227" i="27"/>
  <c r="G226" i="27"/>
  <c r="E218" i="26"/>
  <c r="D219" i="26"/>
  <c r="D226" i="4"/>
  <c r="E225" i="4"/>
  <c r="D225" i="21"/>
  <c r="E225" i="21" s="1"/>
  <c r="F228" i="27" l="1"/>
  <c r="G227" i="27"/>
  <c r="E229" i="27"/>
  <c r="D230" i="27"/>
  <c r="D220" i="26"/>
  <c r="E219" i="26"/>
  <c r="D227" i="4"/>
  <c r="E226" i="4"/>
  <c r="D226" i="21"/>
  <c r="E226" i="21" s="1"/>
  <c r="E230" i="27" l="1"/>
  <c r="D231" i="27"/>
  <c r="F229" i="27"/>
  <c r="G228" i="27"/>
  <c r="E220" i="26"/>
  <c r="D221" i="26"/>
  <c r="D228" i="4"/>
  <c r="E227" i="4"/>
  <c r="D227" i="21"/>
  <c r="E227" i="21" s="1"/>
  <c r="E231" i="27" l="1"/>
  <c r="D232" i="27"/>
  <c r="F230" i="27"/>
  <c r="G229" i="27"/>
  <c r="D222" i="26"/>
  <c r="E221" i="26"/>
  <c r="D229" i="4"/>
  <c r="E228" i="4"/>
  <c r="D228" i="21"/>
  <c r="E228" i="21" s="1"/>
  <c r="F231" i="27" l="1"/>
  <c r="G230" i="27"/>
  <c r="E232" i="27"/>
  <c r="D233" i="27"/>
  <c r="E222" i="26"/>
  <c r="D223" i="26"/>
  <c r="D230" i="4"/>
  <c r="E229" i="4"/>
  <c r="D229" i="21"/>
  <c r="E229" i="21" s="1"/>
  <c r="E233" i="27" l="1"/>
  <c r="D234" i="27"/>
  <c r="F232" i="27"/>
  <c r="G231" i="27"/>
  <c r="D224" i="26"/>
  <c r="E223" i="26"/>
  <c r="D231" i="4"/>
  <c r="E230" i="4"/>
  <c r="D230" i="21"/>
  <c r="E230" i="21" s="1"/>
  <c r="F233" i="27" l="1"/>
  <c r="G232" i="27"/>
  <c r="E234" i="27"/>
  <c r="D235" i="27"/>
  <c r="E224" i="26"/>
  <c r="D225" i="26"/>
  <c r="D232" i="4"/>
  <c r="E231" i="4"/>
  <c r="D231" i="21"/>
  <c r="E231" i="21" s="1"/>
  <c r="E235" i="27" l="1"/>
  <c r="D236" i="27"/>
  <c r="F234" i="27"/>
  <c r="G233" i="27"/>
  <c r="D226" i="26"/>
  <c r="E225" i="26"/>
  <c r="D233" i="4"/>
  <c r="E232" i="4"/>
  <c r="D232" i="21"/>
  <c r="E232" i="21" s="1"/>
  <c r="F235" i="27" l="1"/>
  <c r="G234" i="27"/>
  <c r="E236" i="27"/>
  <c r="D237" i="27"/>
  <c r="E226" i="26"/>
  <c r="D227" i="26"/>
  <c r="D234" i="4"/>
  <c r="E233" i="4"/>
  <c r="D233" i="21"/>
  <c r="E233" i="21" s="1"/>
  <c r="E237" i="27" l="1"/>
  <c r="D238" i="27"/>
  <c r="F236" i="27"/>
  <c r="G235" i="27"/>
  <c r="D228" i="26"/>
  <c r="E227" i="26"/>
  <c r="D235" i="4"/>
  <c r="E234" i="4"/>
  <c r="D234" i="21"/>
  <c r="E234" i="21" s="1"/>
  <c r="F237" i="27" l="1"/>
  <c r="G236" i="27"/>
  <c r="E238" i="27"/>
  <c r="D239" i="27"/>
  <c r="E228" i="26"/>
  <c r="D229" i="26"/>
  <c r="D236" i="4"/>
  <c r="E235" i="4"/>
  <c r="D235" i="21"/>
  <c r="E235" i="21" s="1"/>
  <c r="E239" i="27" l="1"/>
  <c r="D240" i="27"/>
  <c r="F238" i="27"/>
  <c r="G237" i="27"/>
  <c r="D230" i="26"/>
  <c r="E229" i="26"/>
  <c r="D237" i="4"/>
  <c r="E236" i="4"/>
  <c r="D236" i="21"/>
  <c r="E236" i="21" s="1"/>
  <c r="F239" i="27" l="1"/>
  <c r="G238" i="27"/>
  <c r="E240" i="27"/>
  <c r="D241" i="27"/>
  <c r="D231" i="26"/>
  <c r="E230" i="26"/>
  <c r="D238" i="4"/>
  <c r="E237" i="4"/>
  <c r="D237" i="21"/>
  <c r="E237" i="21" s="1"/>
  <c r="E241" i="27" l="1"/>
  <c r="D242" i="27"/>
  <c r="F240" i="27"/>
  <c r="G239" i="27"/>
  <c r="E231" i="26"/>
  <c r="D232" i="26"/>
  <c r="D239" i="4"/>
  <c r="E238" i="4"/>
  <c r="D238" i="21"/>
  <c r="E238" i="21" s="1"/>
  <c r="F241" i="27" l="1"/>
  <c r="G240" i="27"/>
  <c r="E242" i="27"/>
  <c r="D243" i="27"/>
  <c r="D233" i="26"/>
  <c r="E232" i="26"/>
  <c r="D240" i="4"/>
  <c r="E239" i="4"/>
  <c r="D239" i="21"/>
  <c r="E239" i="21" s="1"/>
  <c r="E243" i="27" l="1"/>
  <c r="D244" i="27"/>
  <c r="F242" i="27"/>
  <c r="G241" i="27"/>
  <c r="E233" i="26"/>
  <c r="D234" i="26"/>
  <c r="D241" i="4"/>
  <c r="E240" i="4"/>
  <c r="D240" i="21"/>
  <c r="E240" i="21" s="1"/>
  <c r="F243" i="27" l="1"/>
  <c r="G242" i="27"/>
  <c r="E244" i="27"/>
  <c r="D245" i="27"/>
  <c r="D235" i="26"/>
  <c r="E234" i="26"/>
  <c r="D242" i="4"/>
  <c r="E241" i="4"/>
  <c r="D241" i="21"/>
  <c r="E241" i="21" s="1"/>
  <c r="E245" i="27" l="1"/>
  <c r="D246" i="27"/>
  <c r="F244" i="27"/>
  <c r="G243" i="27"/>
  <c r="D236" i="26"/>
  <c r="E235" i="26"/>
  <c r="D243" i="4"/>
  <c r="E242" i="4"/>
  <c r="D242" i="21"/>
  <c r="E242" i="21" s="1"/>
  <c r="F245" i="27" l="1"/>
  <c r="G244" i="27"/>
  <c r="E246" i="27"/>
  <c r="D247" i="27"/>
  <c r="D237" i="26"/>
  <c r="E236" i="26"/>
  <c r="D244" i="4"/>
  <c r="E243" i="4"/>
  <c r="D243" i="21"/>
  <c r="E243" i="21" s="1"/>
  <c r="E247" i="27" l="1"/>
  <c r="D248" i="27"/>
  <c r="F246" i="27"/>
  <c r="G245" i="27"/>
  <c r="D238" i="26"/>
  <c r="E237" i="26"/>
  <c r="D245" i="4"/>
  <c r="E244" i="4"/>
  <c r="D244" i="21"/>
  <c r="E244" i="21" s="1"/>
  <c r="F247" i="27" l="1"/>
  <c r="G246" i="27"/>
  <c r="E248" i="27"/>
  <c r="D249" i="27"/>
  <c r="D239" i="26"/>
  <c r="E238" i="26"/>
  <c r="D246" i="4"/>
  <c r="E245" i="4"/>
  <c r="D245" i="21"/>
  <c r="E245" i="21" s="1"/>
  <c r="E249" i="27" l="1"/>
  <c r="D250" i="27"/>
  <c r="F248" i="27"/>
  <c r="G247" i="27"/>
  <c r="D240" i="26"/>
  <c r="E239" i="26"/>
  <c r="D247" i="4"/>
  <c r="E246" i="4"/>
  <c r="D246" i="21"/>
  <c r="E246" i="21" s="1"/>
  <c r="F249" i="27" l="1"/>
  <c r="G248" i="27"/>
  <c r="E250" i="27"/>
  <c r="D251" i="27"/>
  <c r="D241" i="26"/>
  <c r="E240" i="26"/>
  <c r="D248" i="4"/>
  <c r="E247" i="4"/>
  <c r="D247" i="21"/>
  <c r="E247" i="21" s="1"/>
  <c r="E251" i="27" l="1"/>
  <c r="D252" i="27"/>
  <c r="F250" i="27"/>
  <c r="G249" i="27"/>
  <c r="D242" i="26"/>
  <c r="E241" i="26"/>
  <c r="D249" i="4"/>
  <c r="E248" i="4"/>
  <c r="D248" i="21"/>
  <c r="E248" i="21" s="1"/>
  <c r="F251" i="27" l="1"/>
  <c r="G250" i="27"/>
  <c r="E252" i="27"/>
  <c r="D253" i="27"/>
  <c r="D243" i="26"/>
  <c r="E242" i="26"/>
  <c r="D250" i="4"/>
  <c r="E249" i="4"/>
  <c r="D249" i="21"/>
  <c r="E249" i="21" s="1"/>
  <c r="E253" i="27" l="1"/>
  <c r="D254" i="27"/>
  <c r="F252" i="27"/>
  <c r="G251" i="27"/>
  <c r="D244" i="26"/>
  <c r="E243" i="26"/>
  <c r="D251" i="4"/>
  <c r="E250" i="4"/>
  <c r="D250" i="21"/>
  <c r="E250" i="21" s="1"/>
  <c r="F253" i="27" l="1"/>
  <c r="G252" i="27"/>
  <c r="E254" i="27"/>
  <c r="D255" i="27"/>
  <c r="D245" i="26"/>
  <c r="E244" i="26"/>
  <c r="D252" i="4"/>
  <c r="E251" i="4"/>
  <c r="D251" i="21"/>
  <c r="E251" i="21" s="1"/>
  <c r="E255" i="27" l="1"/>
  <c r="D256" i="27"/>
  <c r="F254" i="27"/>
  <c r="G253" i="27"/>
  <c r="D246" i="26"/>
  <c r="E245" i="26"/>
  <c r="D253" i="4"/>
  <c r="E252" i="4"/>
  <c r="D252" i="21"/>
  <c r="E252" i="21" s="1"/>
  <c r="F255" i="27" l="1"/>
  <c r="G254" i="27"/>
  <c r="E256" i="27"/>
  <c r="D257" i="27"/>
  <c r="D247" i="26"/>
  <c r="E246" i="26"/>
  <c r="D254" i="4"/>
  <c r="E253" i="4"/>
  <c r="D253" i="21"/>
  <c r="E253" i="21" s="1"/>
  <c r="E257" i="27" l="1"/>
  <c r="D258" i="27"/>
  <c r="F256" i="27"/>
  <c r="G255" i="27"/>
  <c r="D248" i="26"/>
  <c r="E247" i="26"/>
  <c r="D255" i="4"/>
  <c r="E254" i="4"/>
  <c r="D254" i="21"/>
  <c r="E254" i="21" s="1"/>
  <c r="F257" i="27" l="1"/>
  <c r="G256" i="27"/>
  <c r="E258" i="27"/>
  <c r="D259" i="27"/>
  <c r="D249" i="26"/>
  <c r="E248" i="26"/>
  <c r="D256" i="4"/>
  <c r="E255" i="4"/>
  <c r="D255" i="21"/>
  <c r="E255" i="21" s="1"/>
  <c r="F258" i="27" l="1"/>
  <c r="G257" i="27"/>
  <c r="E259" i="27"/>
  <c r="D260" i="27"/>
  <c r="D250" i="26"/>
  <c r="E249" i="26"/>
  <c r="D257" i="4"/>
  <c r="E256" i="4"/>
  <c r="D256" i="21"/>
  <c r="E256" i="21" s="1"/>
  <c r="E260" i="27" l="1"/>
  <c r="D261" i="27"/>
  <c r="F259" i="27"/>
  <c r="G258" i="27"/>
  <c r="D251" i="26"/>
  <c r="E250" i="26"/>
  <c r="D258" i="4"/>
  <c r="E257" i="4"/>
  <c r="D257" i="21"/>
  <c r="E257" i="21" s="1"/>
  <c r="F260" i="27" l="1"/>
  <c r="G259" i="27"/>
  <c r="E261" i="27"/>
  <c r="D262" i="27"/>
  <c r="D252" i="26"/>
  <c r="E251" i="26"/>
  <c r="D259" i="4"/>
  <c r="E258" i="4"/>
  <c r="D258" i="21"/>
  <c r="E258" i="21" s="1"/>
  <c r="E262" i="27" l="1"/>
  <c r="D263" i="27"/>
  <c r="F261" i="27"/>
  <c r="G260" i="27"/>
  <c r="D253" i="26"/>
  <c r="E252" i="26"/>
  <c r="D260" i="4"/>
  <c r="E259" i="4"/>
  <c r="D259" i="21"/>
  <c r="E259" i="21" s="1"/>
  <c r="F262" i="27" l="1"/>
  <c r="G261" i="27"/>
  <c r="E263" i="27"/>
  <c r="D264" i="27"/>
  <c r="D254" i="26"/>
  <c r="E253" i="26"/>
  <c r="D261" i="4"/>
  <c r="E260" i="4"/>
  <c r="D260" i="21"/>
  <c r="E260" i="21" s="1"/>
  <c r="E264" i="27" l="1"/>
  <c r="D265" i="27"/>
  <c r="F263" i="27"/>
  <c r="G262" i="27"/>
  <c r="D255" i="26"/>
  <c r="E254" i="26"/>
  <c r="D262" i="4"/>
  <c r="E261" i="4"/>
  <c r="D261" i="21"/>
  <c r="E261" i="21" s="1"/>
  <c r="F264" i="27" l="1"/>
  <c r="G263" i="27"/>
  <c r="E265" i="27"/>
  <c r="D266" i="27"/>
  <c r="D256" i="26"/>
  <c r="E255" i="26"/>
  <c r="D263" i="4"/>
  <c r="E262" i="4"/>
  <c r="D262" i="21"/>
  <c r="E262" i="21" s="1"/>
  <c r="E266" i="27" l="1"/>
  <c r="D267" i="27"/>
  <c r="F265" i="27"/>
  <c r="G264" i="27"/>
  <c r="D257" i="26"/>
  <c r="E256" i="26"/>
  <c r="D264" i="4"/>
  <c r="E263" i="4"/>
  <c r="D263" i="21"/>
  <c r="E263" i="21" s="1"/>
  <c r="F266" i="27" l="1"/>
  <c r="G265" i="27"/>
  <c r="E267" i="27"/>
  <c r="D268" i="27"/>
  <c r="D258" i="26"/>
  <c r="E257" i="26"/>
  <c r="D265" i="4"/>
  <c r="E264" i="4"/>
  <c r="D264" i="21"/>
  <c r="E264" i="21" s="1"/>
  <c r="E268" i="27" l="1"/>
  <c r="D269" i="27"/>
  <c r="F267" i="27"/>
  <c r="G266" i="27"/>
  <c r="D259" i="26"/>
  <c r="E258" i="26"/>
  <c r="D266" i="4"/>
  <c r="E265" i="4"/>
  <c r="D265" i="21"/>
  <c r="E265" i="21" s="1"/>
  <c r="F268" i="27" l="1"/>
  <c r="G267" i="27"/>
  <c r="E269" i="27"/>
  <c r="D270" i="27"/>
  <c r="D260" i="26"/>
  <c r="E259" i="26"/>
  <c r="D267" i="4"/>
  <c r="E266" i="4"/>
  <c r="D266" i="21"/>
  <c r="E266" i="21" s="1"/>
  <c r="E270" i="27" l="1"/>
  <c r="D271" i="27"/>
  <c r="F269" i="27"/>
  <c r="G268" i="27"/>
  <c r="D261" i="26"/>
  <c r="E260" i="26"/>
  <c r="D268" i="4"/>
  <c r="E267" i="4"/>
  <c r="D267" i="21"/>
  <c r="E267" i="21" s="1"/>
  <c r="F270" i="27" l="1"/>
  <c r="G269" i="27"/>
  <c r="E271" i="27"/>
  <c r="D272" i="27"/>
  <c r="D262" i="26"/>
  <c r="E261" i="26"/>
  <c r="D269" i="4"/>
  <c r="E268" i="4"/>
  <c r="D268" i="21"/>
  <c r="E268" i="21" s="1"/>
  <c r="E272" i="27" l="1"/>
  <c r="D273" i="27"/>
  <c r="F271" i="27"/>
  <c r="G270" i="27"/>
  <c r="D263" i="26"/>
  <c r="E262" i="26"/>
  <c r="D270" i="4"/>
  <c r="E269" i="4"/>
  <c r="D269" i="21"/>
  <c r="E269" i="21" s="1"/>
  <c r="F272" i="27" l="1"/>
  <c r="G271" i="27"/>
  <c r="E273" i="27"/>
  <c r="D274" i="27"/>
  <c r="D264" i="26"/>
  <c r="E263" i="26"/>
  <c r="D271" i="4"/>
  <c r="E270" i="4"/>
  <c r="D270" i="21"/>
  <c r="E270" i="21" s="1"/>
  <c r="E274" i="27" l="1"/>
  <c r="D275" i="27"/>
  <c r="F273" i="27"/>
  <c r="G272" i="27"/>
  <c r="D265" i="26"/>
  <c r="E264" i="26"/>
  <c r="D272" i="4"/>
  <c r="E271" i="4"/>
  <c r="D271" i="21"/>
  <c r="E271" i="21" s="1"/>
  <c r="F274" i="27" l="1"/>
  <c r="G273" i="27"/>
  <c r="E275" i="27"/>
  <c r="D276" i="27"/>
  <c r="D266" i="26"/>
  <c r="E265" i="26"/>
  <c r="D273" i="4"/>
  <c r="E272" i="4"/>
  <c r="D272" i="21"/>
  <c r="E272" i="21" s="1"/>
  <c r="E276" i="27" l="1"/>
  <c r="D277" i="27"/>
  <c r="F275" i="27"/>
  <c r="G274" i="27"/>
  <c r="D267" i="26"/>
  <c r="E266" i="26"/>
  <c r="D274" i="4"/>
  <c r="E273" i="4"/>
  <c r="D273" i="21"/>
  <c r="E273" i="21" s="1"/>
  <c r="F276" i="27" l="1"/>
  <c r="G275" i="27"/>
  <c r="E277" i="27"/>
  <c r="D278" i="27"/>
  <c r="D268" i="26"/>
  <c r="E267" i="26"/>
  <c r="D275" i="4"/>
  <c r="E274" i="4"/>
  <c r="D274" i="21"/>
  <c r="E274" i="21" s="1"/>
  <c r="E278" i="27" l="1"/>
  <c r="D279" i="27"/>
  <c r="F277" i="27"/>
  <c r="G276" i="27"/>
  <c r="D269" i="26"/>
  <c r="E268" i="26"/>
  <c r="D276" i="4"/>
  <c r="E275" i="4"/>
  <c r="D275" i="21"/>
  <c r="E275" i="21" s="1"/>
  <c r="F278" i="27" l="1"/>
  <c r="G277" i="27"/>
  <c r="E279" i="27"/>
  <c r="D280" i="27"/>
  <c r="D270" i="26"/>
  <c r="E269" i="26"/>
  <c r="D277" i="4"/>
  <c r="E276" i="4"/>
  <c r="D276" i="21"/>
  <c r="E276" i="21" s="1"/>
  <c r="E280" i="27" l="1"/>
  <c r="D281" i="27"/>
  <c r="F279" i="27"/>
  <c r="G278" i="27"/>
  <c r="D271" i="26"/>
  <c r="E270" i="26"/>
  <c r="D278" i="4"/>
  <c r="E277" i="4"/>
  <c r="D277" i="21"/>
  <c r="E277" i="21" s="1"/>
  <c r="E281" i="27" l="1"/>
  <c r="D282" i="27"/>
  <c r="F280" i="27"/>
  <c r="G279" i="27"/>
  <c r="D272" i="26"/>
  <c r="E271" i="26"/>
  <c r="D279" i="4"/>
  <c r="E278" i="4"/>
  <c r="D278" i="21"/>
  <c r="E278" i="21" s="1"/>
  <c r="F281" i="27" l="1"/>
  <c r="G280" i="27"/>
  <c r="E282" i="27"/>
  <c r="D283" i="27"/>
  <c r="D273" i="26"/>
  <c r="E272" i="26"/>
  <c r="D280" i="4"/>
  <c r="E279" i="4"/>
  <c r="D279" i="21"/>
  <c r="E279" i="21" s="1"/>
  <c r="E283" i="27" l="1"/>
  <c r="D284" i="27"/>
  <c r="F282" i="27"/>
  <c r="G281" i="27"/>
  <c r="D274" i="26"/>
  <c r="E273" i="26"/>
  <c r="D281" i="4"/>
  <c r="E280" i="4"/>
  <c r="D280" i="21"/>
  <c r="E280" i="21" s="1"/>
  <c r="F283" i="27" l="1"/>
  <c r="G282" i="27"/>
  <c r="E284" i="27"/>
  <c r="D285" i="27"/>
  <c r="D275" i="26"/>
  <c r="E274" i="26"/>
  <c r="D282" i="4"/>
  <c r="E281" i="4"/>
  <c r="D281" i="21"/>
  <c r="E281" i="21" s="1"/>
  <c r="E285" i="27" l="1"/>
  <c r="D286" i="27"/>
  <c r="F284" i="27"/>
  <c r="G283" i="27"/>
  <c r="D276" i="26"/>
  <c r="E275" i="26"/>
  <c r="D283" i="4"/>
  <c r="E282" i="4"/>
  <c r="D282" i="21"/>
  <c r="E282" i="21" s="1"/>
  <c r="F285" i="27" l="1"/>
  <c r="G284" i="27"/>
  <c r="E286" i="27"/>
  <c r="D287" i="27"/>
  <c r="D277" i="26"/>
  <c r="E276" i="26"/>
  <c r="D284" i="4"/>
  <c r="E283" i="4"/>
  <c r="D283" i="21"/>
  <c r="E283" i="21" s="1"/>
  <c r="E287" i="27" l="1"/>
  <c r="D288" i="27"/>
  <c r="F286" i="27"/>
  <c r="G285" i="27"/>
  <c r="D278" i="26"/>
  <c r="E277" i="26"/>
  <c r="D285" i="4"/>
  <c r="E284" i="4"/>
  <c r="D284" i="21"/>
  <c r="E284" i="21" s="1"/>
  <c r="F287" i="27" l="1"/>
  <c r="G286" i="27"/>
  <c r="E288" i="27"/>
  <c r="D289" i="27"/>
  <c r="D279" i="26"/>
  <c r="E278" i="26"/>
  <c r="D286" i="4"/>
  <c r="E285" i="4"/>
  <c r="D285" i="21"/>
  <c r="E285" i="21" s="1"/>
  <c r="E289" i="27" l="1"/>
  <c r="D290" i="27"/>
  <c r="F288" i="27"/>
  <c r="G287" i="27"/>
  <c r="D280" i="26"/>
  <c r="E279" i="26"/>
  <c r="D287" i="4"/>
  <c r="E286" i="4"/>
  <c r="D286" i="21"/>
  <c r="E286" i="21" s="1"/>
  <c r="F289" i="27" l="1"/>
  <c r="G288" i="27"/>
  <c r="E290" i="27"/>
  <c r="D291" i="27"/>
  <c r="D281" i="26"/>
  <c r="E280" i="26"/>
  <c r="D288" i="4"/>
  <c r="E287" i="4"/>
  <c r="D287" i="21"/>
  <c r="E287" i="21" s="1"/>
  <c r="E291" i="27" l="1"/>
  <c r="D292" i="27"/>
  <c r="F290" i="27"/>
  <c r="G289" i="27"/>
  <c r="D282" i="26"/>
  <c r="E281" i="26"/>
  <c r="D289" i="4"/>
  <c r="E288" i="4"/>
  <c r="D288" i="21"/>
  <c r="E288" i="21" s="1"/>
  <c r="F291" i="27" l="1"/>
  <c r="G290" i="27"/>
  <c r="E292" i="27"/>
  <c r="D293" i="27"/>
  <c r="D283" i="26"/>
  <c r="E282" i="26"/>
  <c r="D290" i="4"/>
  <c r="E289" i="4"/>
  <c r="D289" i="21"/>
  <c r="E289" i="21" s="1"/>
  <c r="E293" i="27" l="1"/>
  <c r="D294" i="27"/>
  <c r="F292" i="27"/>
  <c r="G291" i="27"/>
  <c r="D284" i="26"/>
  <c r="E283" i="26"/>
  <c r="D291" i="4"/>
  <c r="E290" i="4"/>
  <c r="D290" i="21"/>
  <c r="E290" i="21" s="1"/>
  <c r="F293" i="27" l="1"/>
  <c r="G292" i="27"/>
  <c r="E294" i="27"/>
  <c r="D295" i="27"/>
  <c r="D285" i="26"/>
  <c r="E284" i="26"/>
  <c r="D292" i="4"/>
  <c r="E291" i="4"/>
  <c r="D291" i="21"/>
  <c r="E291" i="21" s="1"/>
  <c r="E295" i="27" l="1"/>
  <c r="D296" i="27"/>
  <c r="F294" i="27"/>
  <c r="G293" i="27"/>
  <c r="D286" i="26"/>
  <c r="E285" i="26"/>
  <c r="D293" i="4"/>
  <c r="E292" i="4"/>
  <c r="D292" i="21"/>
  <c r="E292" i="21" s="1"/>
  <c r="F295" i="27" l="1"/>
  <c r="G294" i="27"/>
  <c r="E296" i="27"/>
  <c r="D297" i="27"/>
  <c r="D287" i="26"/>
  <c r="E286" i="26"/>
  <c r="D294" i="4"/>
  <c r="E293" i="4"/>
  <c r="D293" i="21"/>
  <c r="E293" i="21" s="1"/>
  <c r="E297" i="27" l="1"/>
  <c r="D298" i="27"/>
  <c r="F296" i="27"/>
  <c r="G295" i="27"/>
  <c r="D288" i="26"/>
  <c r="E287" i="26"/>
  <c r="D295" i="4"/>
  <c r="E294" i="4"/>
  <c r="D294" i="21"/>
  <c r="E294" i="21" s="1"/>
  <c r="F297" i="27" l="1"/>
  <c r="G296" i="27"/>
  <c r="E298" i="27"/>
  <c r="D299" i="27"/>
  <c r="D289" i="26"/>
  <c r="E288" i="26"/>
  <c r="D296" i="4"/>
  <c r="E295" i="4"/>
  <c r="D295" i="21"/>
  <c r="E295" i="21" s="1"/>
  <c r="E299" i="27" l="1"/>
  <c r="D300" i="27"/>
  <c r="F298" i="27"/>
  <c r="G297" i="27"/>
  <c r="D290" i="26"/>
  <c r="E289" i="26"/>
  <c r="D297" i="4"/>
  <c r="E296" i="4"/>
  <c r="D296" i="21"/>
  <c r="E296" i="21" s="1"/>
  <c r="F299" i="27" l="1"/>
  <c r="G298" i="27"/>
  <c r="E300" i="27"/>
  <c r="D301" i="27"/>
  <c r="D291" i="26"/>
  <c r="E290" i="26"/>
  <c r="D298" i="4"/>
  <c r="E297" i="4"/>
  <c r="D297" i="21"/>
  <c r="E297" i="21" s="1"/>
  <c r="E301" i="27" l="1"/>
  <c r="D302" i="27"/>
  <c r="F300" i="27"/>
  <c r="G299" i="27"/>
  <c r="D292" i="26"/>
  <c r="E291" i="26"/>
  <c r="D299" i="4"/>
  <c r="E298" i="4"/>
  <c r="D298" i="21"/>
  <c r="E298" i="21" s="1"/>
  <c r="E302" i="27" l="1"/>
  <c r="D303" i="27"/>
  <c r="F301" i="27"/>
  <c r="G300" i="27"/>
  <c r="D293" i="26"/>
  <c r="E292" i="26"/>
  <c r="D300" i="4"/>
  <c r="E299" i="4"/>
  <c r="D299" i="21"/>
  <c r="E299" i="21" s="1"/>
  <c r="E303" i="27" l="1"/>
  <c r="D304" i="27"/>
  <c r="F302" i="27"/>
  <c r="G301" i="27"/>
  <c r="D294" i="26"/>
  <c r="E293" i="26"/>
  <c r="D301" i="4"/>
  <c r="E300" i="4"/>
  <c r="D300" i="21"/>
  <c r="E300" i="21" s="1"/>
  <c r="E304" i="27" l="1"/>
  <c r="D305" i="27"/>
  <c r="F303" i="27"/>
  <c r="G302" i="27"/>
  <c r="D295" i="26"/>
  <c r="E294" i="26"/>
  <c r="D302" i="4"/>
  <c r="E301" i="4"/>
  <c r="D301" i="21"/>
  <c r="E301" i="21" s="1"/>
  <c r="E305" i="27" l="1"/>
  <c r="D306" i="27"/>
  <c r="F304" i="27"/>
  <c r="G303" i="27"/>
  <c r="D296" i="26"/>
  <c r="E295" i="26"/>
  <c r="D303" i="4"/>
  <c r="E302" i="4"/>
  <c r="D302" i="21"/>
  <c r="E302" i="21" s="1"/>
  <c r="F305" i="27" l="1"/>
  <c r="G304" i="27"/>
  <c r="E306" i="27"/>
  <c r="D307" i="27"/>
  <c r="D297" i="26"/>
  <c r="E296" i="26"/>
  <c r="D304" i="4"/>
  <c r="E303" i="4"/>
  <c r="D303" i="21"/>
  <c r="E303" i="21" s="1"/>
  <c r="E307" i="27" l="1"/>
  <c r="D308" i="27"/>
  <c r="F306" i="27"/>
  <c r="G305" i="27"/>
  <c r="D298" i="26"/>
  <c r="E297" i="26"/>
  <c r="D305" i="4"/>
  <c r="E304" i="4"/>
  <c r="D304" i="21"/>
  <c r="E304" i="21" s="1"/>
  <c r="F307" i="27" l="1"/>
  <c r="G306" i="27"/>
  <c r="E308" i="27"/>
  <c r="D309" i="27"/>
  <c r="D299" i="26"/>
  <c r="E298" i="26"/>
  <c r="D306" i="4"/>
  <c r="E305" i="4"/>
  <c r="D305" i="21"/>
  <c r="E305" i="21" s="1"/>
  <c r="E309" i="27" l="1"/>
  <c r="D310" i="27"/>
  <c r="F308" i="27"/>
  <c r="G307" i="27"/>
  <c r="D300" i="26"/>
  <c r="E299" i="26"/>
  <c r="D307" i="4"/>
  <c r="E306" i="4"/>
  <c r="D306" i="21"/>
  <c r="E306" i="21" s="1"/>
  <c r="F309" i="27" l="1"/>
  <c r="G308" i="27"/>
  <c r="E310" i="27"/>
  <c r="D311" i="27"/>
  <c r="D301" i="26"/>
  <c r="E300" i="26"/>
  <c r="D308" i="4"/>
  <c r="E307" i="4"/>
  <c r="D307" i="21"/>
  <c r="E307" i="21" s="1"/>
  <c r="E311" i="27" l="1"/>
  <c r="D312" i="27"/>
  <c r="F310" i="27"/>
  <c r="G309" i="27"/>
  <c r="D302" i="26"/>
  <c r="E301" i="26"/>
  <c r="D309" i="4"/>
  <c r="E308" i="4"/>
  <c r="D308" i="21"/>
  <c r="E308" i="21" s="1"/>
  <c r="F311" i="27" l="1"/>
  <c r="G310" i="27"/>
  <c r="E312" i="27"/>
  <c r="D313" i="27"/>
  <c r="D303" i="26"/>
  <c r="E302" i="26"/>
  <c r="D310" i="4"/>
  <c r="E309" i="4"/>
  <c r="D309" i="21"/>
  <c r="E309" i="21" s="1"/>
  <c r="E313" i="27" l="1"/>
  <c r="D314" i="27"/>
  <c r="F312" i="27"/>
  <c r="G311" i="27"/>
  <c r="D304" i="26"/>
  <c r="E303" i="26"/>
  <c r="D311" i="4"/>
  <c r="E310" i="4"/>
  <c r="D310" i="21"/>
  <c r="E310" i="21" s="1"/>
  <c r="F313" i="27" l="1"/>
  <c r="G312" i="27"/>
  <c r="E314" i="27"/>
  <c r="D315" i="27"/>
  <c r="D305" i="26"/>
  <c r="E304" i="26"/>
  <c r="D312" i="4"/>
  <c r="E311" i="4"/>
  <c r="D311" i="21"/>
  <c r="E311" i="21" s="1"/>
  <c r="E315" i="27" l="1"/>
  <c r="D316" i="27"/>
  <c r="F314" i="27"/>
  <c r="G313" i="27"/>
  <c r="D306" i="26"/>
  <c r="E305" i="26"/>
  <c r="D313" i="4"/>
  <c r="E312" i="4"/>
  <c r="D312" i="21"/>
  <c r="E312" i="21" s="1"/>
  <c r="F315" i="27" l="1"/>
  <c r="G314" i="27"/>
  <c r="E316" i="27"/>
  <c r="D317" i="27"/>
  <c r="D307" i="26"/>
  <c r="E306" i="26"/>
  <c r="D314" i="4"/>
  <c r="E313" i="4"/>
  <c r="D313" i="21"/>
  <c r="E313" i="21" s="1"/>
  <c r="E317" i="27" l="1"/>
  <c r="D318" i="27"/>
  <c r="F316" i="27"/>
  <c r="G315" i="27"/>
  <c r="D308" i="26"/>
  <c r="E307" i="26"/>
  <c r="D315" i="4"/>
  <c r="E314" i="4"/>
  <c r="D314" i="21"/>
  <c r="E314" i="21" s="1"/>
  <c r="F317" i="27" l="1"/>
  <c r="G316" i="27"/>
  <c r="E318" i="27"/>
  <c r="D319" i="27"/>
  <c r="D309" i="26"/>
  <c r="E308" i="26"/>
  <c r="D316" i="4"/>
  <c r="E315" i="4"/>
  <c r="D315" i="21"/>
  <c r="E315" i="21" s="1"/>
  <c r="E319" i="27" l="1"/>
  <c r="D320" i="27"/>
  <c r="F318" i="27"/>
  <c r="G317" i="27"/>
  <c r="D310" i="26"/>
  <c r="E309" i="26"/>
  <c r="D317" i="4"/>
  <c r="E316" i="4"/>
  <c r="D316" i="21"/>
  <c r="E316" i="21" s="1"/>
  <c r="F319" i="27" l="1"/>
  <c r="G318" i="27"/>
  <c r="E320" i="27"/>
  <c r="D321" i="27"/>
  <c r="D311" i="26"/>
  <c r="E310" i="26"/>
  <c r="D318" i="4"/>
  <c r="E317" i="4"/>
  <c r="D317" i="21"/>
  <c r="E317" i="21" s="1"/>
  <c r="E321" i="27" l="1"/>
  <c r="D322" i="27"/>
  <c r="F320" i="27"/>
  <c r="G319" i="27"/>
  <c r="D312" i="26"/>
  <c r="E311" i="26"/>
  <c r="D319" i="4"/>
  <c r="E318" i="4"/>
  <c r="D318" i="21"/>
  <c r="E318" i="21" s="1"/>
  <c r="F321" i="27" l="1"/>
  <c r="G320" i="27"/>
  <c r="E322" i="27"/>
  <c r="D323" i="27"/>
  <c r="D313" i="26"/>
  <c r="E312" i="26"/>
  <c r="D320" i="4"/>
  <c r="E319" i="4"/>
  <c r="D319" i="21"/>
  <c r="E319" i="21" s="1"/>
  <c r="E323" i="27" l="1"/>
  <c r="D324" i="27"/>
  <c r="F322" i="27"/>
  <c r="G321" i="27"/>
  <c r="D314" i="26"/>
  <c r="E313" i="26"/>
  <c r="D321" i="4"/>
  <c r="E320" i="4"/>
  <c r="D320" i="21"/>
  <c r="E320" i="21" s="1"/>
  <c r="F323" i="27" l="1"/>
  <c r="G322" i="27"/>
  <c r="E324" i="27"/>
  <c r="D325" i="27"/>
  <c r="D315" i="26"/>
  <c r="E314" i="26"/>
  <c r="D322" i="4"/>
  <c r="E321" i="4"/>
  <c r="D321" i="21"/>
  <c r="E321" i="21" s="1"/>
  <c r="E325" i="27" l="1"/>
  <c r="D326" i="27"/>
  <c r="F324" i="27"/>
  <c r="G323" i="27"/>
  <c r="D316" i="26"/>
  <c r="E315" i="26"/>
  <c r="D323" i="4"/>
  <c r="E322" i="4"/>
  <c r="D322" i="21"/>
  <c r="E322" i="21" s="1"/>
  <c r="F325" i="27" l="1"/>
  <c r="G324" i="27"/>
  <c r="E326" i="27"/>
  <c r="D327" i="27"/>
  <c r="D317" i="26"/>
  <c r="E316" i="26"/>
  <c r="D324" i="4"/>
  <c r="E323" i="4"/>
  <c r="D323" i="21"/>
  <c r="E323" i="21" s="1"/>
  <c r="E327" i="27" l="1"/>
  <c r="D328" i="27"/>
  <c r="F326" i="27"/>
  <c r="G325" i="27"/>
  <c r="D318" i="26"/>
  <c r="E317" i="26"/>
  <c r="D325" i="4"/>
  <c r="E324" i="4"/>
  <c r="D324" i="21"/>
  <c r="E324" i="21" s="1"/>
  <c r="F327" i="27" l="1"/>
  <c r="G326" i="27"/>
  <c r="E328" i="27"/>
  <c r="D329" i="27"/>
  <c r="D319" i="26"/>
  <c r="E318" i="26"/>
  <c r="D326" i="4"/>
  <c r="E325" i="4"/>
  <c r="D325" i="21"/>
  <c r="E325" i="21" s="1"/>
  <c r="E329" i="27" l="1"/>
  <c r="D330" i="27"/>
  <c r="F328" i="27"/>
  <c r="G327" i="27"/>
  <c r="D320" i="26"/>
  <c r="E319" i="26"/>
  <c r="D327" i="4"/>
  <c r="E326" i="4"/>
  <c r="D326" i="21"/>
  <c r="E326" i="21" s="1"/>
  <c r="F329" i="27" l="1"/>
  <c r="G328" i="27"/>
  <c r="E330" i="27"/>
  <c r="D331" i="27"/>
  <c r="D321" i="26"/>
  <c r="E320" i="26"/>
  <c r="D328" i="4"/>
  <c r="E327" i="4"/>
  <c r="D327" i="21"/>
  <c r="E327" i="21" s="1"/>
  <c r="E331" i="27" l="1"/>
  <c r="D332" i="27"/>
  <c r="F330" i="27"/>
  <c r="G329" i="27"/>
  <c r="D322" i="26"/>
  <c r="E321" i="26"/>
  <c r="D329" i="4"/>
  <c r="E328" i="4"/>
  <c r="D328" i="21"/>
  <c r="E328" i="21" s="1"/>
  <c r="F331" i="27" l="1"/>
  <c r="G330" i="27"/>
  <c r="E332" i="27"/>
  <c r="D333" i="27"/>
  <c r="D323" i="26"/>
  <c r="E322" i="26"/>
  <c r="D330" i="4"/>
  <c r="E329" i="4"/>
  <c r="D329" i="21"/>
  <c r="E329" i="21" s="1"/>
  <c r="E333" i="27" l="1"/>
  <c r="D334" i="27"/>
  <c r="F332" i="27"/>
  <c r="G331" i="27"/>
  <c r="D324" i="26"/>
  <c r="E323" i="26"/>
  <c r="D331" i="4"/>
  <c r="E330" i="4"/>
  <c r="D330" i="21"/>
  <c r="E330" i="21" s="1"/>
  <c r="F333" i="27" l="1"/>
  <c r="G332" i="27"/>
  <c r="E334" i="27"/>
  <c r="D335" i="27"/>
  <c r="D325" i="26"/>
  <c r="E324" i="26"/>
  <c r="D332" i="4"/>
  <c r="E331" i="4"/>
  <c r="D331" i="21"/>
  <c r="E331" i="21" s="1"/>
  <c r="E335" i="27" l="1"/>
  <c r="D336" i="27"/>
  <c r="F334" i="27"/>
  <c r="G333" i="27"/>
  <c r="D326" i="26"/>
  <c r="E325" i="26"/>
  <c r="D333" i="4"/>
  <c r="E332" i="4"/>
  <c r="D332" i="21"/>
  <c r="E332" i="21" s="1"/>
  <c r="F335" i="27" l="1"/>
  <c r="G334" i="27"/>
  <c r="E336" i="27"/>
  <c r="D337" i="27"/>
  <c r="D327" i="26"/>
  <c r="E326" i="26"/>
  <c r="D334" i="4"/>
  <c r="E333" i="4"/>
  <c r="D333" i="21"/>
  <c r="E333" i="21" s="1"/>
  <c r="E337" i="27" l="1"/>
  <c r="D338" i="27"/>
  <c r="F336" i="27"/>
  <c r="G335" i="27"/>
  <c r="D328" i="26"/>
  <c r="E327" i="26"/>
  <c r="D335" i="4"/>
  <c r="E334" i="4"/>
  <c r="D334" i="21"/>
  <c r="E334" i="21" s="1"/>
  <c r="F337" i="27" l="1"/>
  <c r="G336" i="27"/>
  <c r="E338" i="27"/>
  <c r="D339" i="27"/>
  <c r="D329" i="26"/>
  <c r="E328" i="26"/>
  <c r="D336" i="4"/>
  <c r="E335" i="4"/>
  <c r="D335" i="21"/>
  <c r="E335" i="21" s="1"/>
  <c r="E339" i="27" l="1"/>
  <c r="D340" i="27"/>
  <c r="F338" i="27"/>
  <c r="G337" i="27"/>
  <c r="D330" i="26"/>
  <c r="E329" i="26"/>
  <c r="D337" i="4"/>
  <c r="E336" i="4"/>
  <c r="D336" i="21"/>
  <c r="E336" i="21" s="1"/>
  <c r="F339" i="27" l="1"/>
  <c r="G338" i="27"/>
  <c r="E340" i="27"/>
  <c r="D341" i="27"/>
  <c r="D331" i="26"/>
  <c r="E330" i="26"/>
  <c r="D338" i="4"/>
  <c r="E337" i="4"/>
  <c r="D337" i="21"/>
  <c r="E337" i="21" s="1"/>
  <c r="E341" i="27" l="1"/>
  <c r="D342" i="27"/>
  <c r="F340" i="27"/>
  <c r="G339" i="27"/>
  <c r="D332" i="26"/>
  <c r="E331" i="26"/>
  <c r="D339" i="4"/>
  <c r="E338" i="4"/>
  <c r="D338" i="21"/>
  <c r="E338" i="21" s="1"/>
  <c r="F341" i="27" l="1"/>
  <c r="G340" i="27"/>
  <c r="E342" i="27"/>
  <c r="D343" i="27"/>
  <c r="D333" i="26"/>
  <c r="E332" i="26"/>
  <c r="D340" i="4"/>
  <c r="E339" i="4"/>
  <c r="D339" i="21"/>
  <c r="E339" i="21" s="1"/>
  <c r="E343" i="27" l="1"/>
  <c r="D344" i="27"/>
  <c r="F342" i="27"/>
  <c r="G341" i="27"/>
  <c r="D334" i="26"/>
  <c r="E333" i="26"/>
  <c r="D341" i="4"/>
  <c r="E340" i="4"/>
  <c r="D340" i="21"/>
  <c r="E340" i="21" s="1"/>
  <c r="F343" i="27" l="1"/>
  <c r="G342" i="27"/>
  <c r="E344" i="27"/>
  <c r="D345" i="27"/>
  <c r="D335" i="26"/>
  <c r="E334" i="26"/>
  <c r="D342" i="4"/>
  <c r="E341" i="4"/>
  <c r="D341" i="21"/>
  <c r="E341" i="21" s="1"/>
  <c r="E345" i="27" l="1"/>
  <c r="D346" i="27"/>
  <c r="F344" i="27"/>
  <c r="G343" i="27"/>
  <c r="D336" i="26"/>
  <c r="E335" i="26"/>
  <c r="D343" i="4"/>
  <c r="E342" i="4"/>
  <c r="D342" i="21"/>
  <c r="E342" i="21" s="1"/>
  <c r="F345" i="27" l="1"/>
  <c r="G344" i="27"/>
  <c r="E346" i="27"/>
  <c r="D347" i="27"/>
  <c r="D337" i="26"/>
  <c r="E336" i="26"/>
  <c r="D344" i="4"/>
  <c r="E343" i="4"/>
  <c r="D343" i="21"/>
  <c r="E343" i="21" s="1"/>
  <c r="E347" i="27" l="1"/>
  <c r="D348" i="27"/>
  <c r="F346" i="27"/>
  <c r="G345" i="27"/>
  <c r="D338" i="26"/>
  <c r="E337" i="26"/>
  <c r="D345" i="4"/>
  <c r="E344" i="4"/>
  <c r="D344" i="21"/>
  <c r="E344" i="21" s="1"/>
  <c r="E348" i="27" l="1"/>
  <c r="D349" i="27"/>
  <c r="F347" i="27"/>
  <c r="G346" i="27"/>
  <c r="D339" i="26"/>
  <c r="E338" i="26"/>
  <c r="D346" i="4"/>
  <c r="E345" i="4"/>
  <c r="D345" i="21"/>
  <c r="E345" i="21" s="1"/>
  <c r="F348" i="27" l="1"/>
  <c r="G347" i="27"/>
  <c r="E349" i="27"/>
  <c r="D350" i="27"/>
  <c r="D340" i="26"/>
  <c r="E339" i="26"/>
  <c r="D347" i="4"/>
  <c r="E346" i="4"/>
  <c r="D346" i="21"/>
  <c r="E346" i="21" s="1"/>
  <c r="E350" i="27" l="1"/>
  <c r="D351" i="27"/>
  <c r="F349" i="27"/>
  <c r="G348" i="27"/>
  <c r="D341" i="26"/>
  <c r="E340" i="26"/>
  <c r="D348" i="4"/>
  <c r="E347" i="4"/>
  <c r="D347" i="21"/>
  <c r="E347" i="21" s="1"/>
  <c r="F350" i="27" l="1"/>
  <c r="G349" i="27"/>
  <c r="E351" i="27"/>
  <c r="D352" i="27"/>
  <c r="D342" i="26"/>
  <c r="E341" i="26"/>
  <c r="D349" i="4"/>
  <c r="E348" i="4"/>
  <c r="D348" i="21"/>
  <c r="E348" i="21" s="1"/>
  <c r="E352" i="27" l="1"/>
  <c r="D353" i="27"/>
  <c r="F351" i="27"/>
  <c r="G350" i="27"/>
  <c r="D343" i="26"/>
  <c r="E342" i="26"/>
  <c r="D350" i="4"/>
  <c r="E349" i="4"/>
  <c r="D349" i="21"/>
  <c r="E349" i="21" s="1"/>
  <c r="F352" i="27" l="1"/>
  <c r="G351" i="27"/>
  <c r="E353" i="27"/>
  <c r="D354" i="27"/>
  <c r="D344" i="26"/>
  <c r="E343" i="26"/>
  <c r="D351" i="4"/>
  <c r="E350" i="4"/>
  <c r="D350" i="21"/>
  <c r="E350" i="21" s="1"/>
  <c r="E354" i="27" l="1"/>
  <c r="D355" i="27"/>
  <c r="F353" i="27"/>
  <c r="G352" i="27"/>
  <c r="D345" i="26"/>
  <c r="E344" i="26"/>
  <c r="D352" i="4"/>
  <c r="E351" i="4"/>
  <c r="D351" i="21"/>
  <c r="E351" i="21" s="1"/>
  <c r="F354" i="27" l="1"/>
  <c r="G353" i="27"/>
  <c r="E355" i="27"/>
  <c r="D356" i="27"/>
  <c r="D346" i="26"/>
  <c r="E345" i="26"/>
  <c r="D353" i="4"/>
  <c r="E352" i="4"/>
  <c r="D352" i="21"/>
  <c r="E352" i="21" s="1"/>
  <c r="E356" i="27" l="1"/>
  <c r="D357" i="27"/>
  <c r="F355" i="27"/>
  <c r="G354" i="27"/>
  <c r="D347" i="26"/>
  <c r="E346" i="26"/>
  <c r="D354" i="4"/>
  <c r="E353" i="4"/>
  <c r="D353" i="21"/>
  <c r="E353" i="21" s="1"/>
  <c r="F356" i="27" l="1"/>
  <c r="G355" i="27"/>
  <c r="E357" i="27"/>
  <c r="D358" i="27"/>
  <c r="D348" i="26"/>
  <c r="E347" i="26"/>
  <c r="D355" i="4"/>
  <c r="E354" i="4"/>
  <c r="D354" i="21"/>
  <c r="E354" i="21" s="1"/>
  <c r="E358" i="27" l="1"/>
  <c r="D359" i="27"/>
  <c r="F357" i="27"/>
  <c r="G356" i="27"/>
  <c r="D349" i="26"/>
  <c r="E348" i="26"/>
  <c r="D356" i="4"/>
  <c r="E355" i="4"/>
  <c r="D355" i="21"/>
  <c r="E355" i="21" s="1"/>
  <c r="F358" i="27" l="1"/>
  <c r="G357" i="27"/>
  <c r="E359" i="27"/>
  <c r="D360" i="27"/>
  <c r="D350" i="26"/>
  <c r="E349" i="26"/>
  <c r="D357" i="4"/>
  <c r="E356" i="4"/>
  <c r="D356" i="21"/>
  <c r="E356" i="21" s="1"/>
  <c r="E360" i="27" l="1"/>
  <c r="D361" i="27"/>
  <c r="F359" i="27"/>
  <c r="G358" i="27"/>
  <c r="D351" i="26"/>
  <c r="E350" i="26"/>
  <c r="D358" i="4"/>
  <c r="E357" i="4"/>
  <c r="D357" i="21"/>
  <c r="E357" i="21" s="1"/>
  <c r="F360" i="27" l="1"/>
  <c r="G359" i="27"/>
  <c r="E361" i="27"/>
  <c r="D362" i="27"/>
  <c r="D352" i="26"/>
  <c r="E351" i="26"/>
  <c r="D359" i="4"/>
  <c r="E358" i="4"/>
  <c r="D358" i="21"/>
  <c r="E358" i="21" s="1"/>
  <c r="E362" i="27" l="1"/>
  <c r="D363" i="27"/>
  <c r="F361" i="27"/>
  <c r="G360" i="27"/>
  <c r="D353" i="26"/>
  <c r="E352" i="26"/>
  <c r="D360" i="4"/>
  <c r="E359" i="4"/>
  <c r="D359" i="21"/>
  <c r="E359" i="21" s="1"/>
  <c r="F362" i="27" l="1"/>
  <c r="G361" i="27"/>
  <c r="E363" i="27"/>
  <c r="D364" i="27"/>
  <c r="D354" i="26"/>
  <c r="E353" i="26"/>
  <c r="D361" i="4"/>
  <c r="E360" i="4"/>
  <c r="D360" i="21"/>
  <c r="E360" i="21" s="1"/>
  <c r="E364" i="27" l="1"/>
  <c r="D365" i="27"/>
  <c r="F363" i="27"/>
  <c r="G362" i="27"/>
  <c r="D355" i="26"/>
  <c r="E354" i="26"/>
  <c r="D362" i="4"/>
  <c r="E361" i="4"/>
  <c r="D361" i="21"/>
  <c r="E361" i="21" s="1"/>
  <c r="F364" i="27" l="1"/>
  <c r="G363" i="27"/>
  <c r="E365" i="27"/>
  <c r="D366" i="27"/>
  <c r="D356" i="26"/>
  <c r="E355" i="26"/>
  <c r="D363" i="4"/>
  <c r="E362" i="4"/>
  <c r="D362" i="21"/>
  <c r="E362" i="21" s="1"/>
  <c r="E366" i="27" l="1"/>
  <c r="D367" i="27"/>
  <c r="F365" i="27"/>
  <c r="G364" i="27"/>
  <c r="D357" i="26"/>
  <c r="E356" i="26"/>
  <c r="D364" i="4"/>
  <c r="E363" i="4"/>
  <c r="D363" i="21"/>
  <c r="E363" i="21" s="1"/>
  <c r="F366" i="27" l="1"/>
  <c r="G365" i="27"/>
  <c r="E367" i="27"/>
  <c r="D368" i="27"/>
  <c r="D358" i="26"/>
  <c r="E357" i="26"/>
  <c r="D365" i="4"/>
  <c r="E364" i="4"/>
  <c r="D364" i="21"/>
  <c r="E364" i="21" s="1"/>
  <c r="E368" i="27" l="1"/>
  <c r="D369" i="27"/>
  <c r="F367" i="27"/>
  <c r="G366" i="27"/>
  <c r="D359" i="26"/>
  <c r="E358" i="26"/>
  <c r="D366" i="4"/>
  <c r="E365" i="4"/>
  <c r="D365" i="21"/>
  <c r="E365" i="21" s="1"/>
  <c r="E369" i="27" l="1"/>
  <c r="D370" i="27"/>
  <c r="F368" i="27"/>
  <c r="G367" i="27"/>
  <c r="D360" i="26"/>
  <c r="E359" i="26"/>
  <c r="D367" i="4"/>
  <c r="E366" i="4"/>
  <c r="D366" i="21"/>
  <c r="E366" i="21" s="1"/>
  <c r="F369" i="27" l="1"/>
  <c r="G368" i="27"/>
  <c r="E370" i="27"/>
  <c r="D371" i="27"/>
  <c r="D361" i="26"/>
  <c r="E360" i="26"/>
  <c r="D368" i="4"/>
  <c r="E367" i="4"/>
  <c r="D367" i="21"/>
  <c r="E367" i="21" s="1"/>
  <c r="E371" i="27" l="1"/>
  <c r="D372" i="27"/>
  <c r="F370" i="27"/>
  <c r="G369" i="27"/>
  <c r="D362" i="26"/>
  <c r="E361" i="26"/>
  <c r="D369" i="4"/>
  <c r="E368" i="4"/>
  <c r="D368" i="21"/>
  <c r="E368" i="21" s="1"/>
  <c r="F371" i="27" l="1"/>
  <c r="G370" i="27"/>
  <c r="E372" i="27"/>
  <c r="D373" i="27"/>
  <c r="D363" i="26"/>
  <c r="E362" i="26"/>
  <c r="D370" i="4"/>
  <c r="E369" i="4"/>
  <c r="D369" i="21"/>
  <c r="E369" i="21" s="1"/>
  <c r="E373" i="27" l="1"/>
  <c r="D374" i="27"/>
  <c r="F372" i="27"/>
  <c r="G371" i="27"/>
  <c r="D364" i="26"/>
  <c r="E363" i="26"/>
  <c r="D371" i="4"/>
  <c r="E370" i="4"/>
  <c r="D370" i="21"/>
  <c r="E370" i="21" s="1"/>
  <c r="F373" i="27" l="1"/>
  <c r="G372" i="27"/>
  <c r="E374" i="27"/>
  <c r="D375" i="27"/>
  <c r="D365" i="26"/>
  <c r="E364" i="26"/>
  <c r="D372" i="4"/>
  <c r="E371" i="4"/>
  <c r="D371" i="21"/>
  <c r="E371" i="21" s="1"/>
  <c r="E375" i="27" l="1"/>
  <c r="D376" i="27"/>
  <c r="F374" i="27"/>
  <c r="G373" i="27"/>
  <c r="D366" i="26"/>
  <c r="E365" i="26"/>
  <c r="D373" i="4"/>
  <c r="E372" i="4"/>
  <c r="D372" i="21"/>
  <c r="E372" i="21" s="1"/>
  <c r="E376" i="27" l="1"/>
  <c r="D377" i="27"/>
  <c r="F375" i="27"/>
  <c r="G374" i="27"/>
  <c r="D367" i="26"/>
  <c r="E366" i="26"/>
  <c r="D374" i="4"/>
  <c r="E373" i="4"/>
  <c r="D373" i="21"/>
  <c r="E373" i="21" s="1"/>
  <c r="F376" i="27" l="1"/>
  <c r="G375" i="27"/>
  <c r="E377" i="27"/>
  <c r="D378" i="27"/>
  <c r="D368" i="26"/>
  <c r="E367" i="26"/>
  <c r="D375" i="4"/>
  <c r="E374" i="4"/>
  <c r="D374" i="21"/>
  <c r="E374" i="21" s="1"/>
  <c r="E378" i="27" l="1"/>
  <c r="D379" i="27"/>
  <c r="F377" i="27"/>
  <c r="G376" i="27"/>
  <c r="D369" i="26"/>
  <c r="E368" i="26"/>
  <c r="D376" i="4"/>
  <c r="E375" i="4"/>
  <c r="D375" i="21"/>
  <c r="E375" i="21" s="1"/>
  <c r="F378" i="27" l="1"/>
  <c r="G377" i="27"/>
  <c r="E379" i="27"/>
  <c r="D380" i="27"/>
  <c r="D370" i="26"/>
  <c r="E369" i="26"/>
  <c r="D377" i="4"/>
  <c r="E376" i="4"/>
  <c r="D376" i="21"/>
  <c r="E376" i="21" s="1"/>
  <c r="E380" i="27" l="1"/>
  <c r="D381" i="27"/>
  <c r="F379" i="27"/>
  <c r="G378" i="27"/>
  <c r="D371" i="26"/>
  <c r="E370" i="26"/>
  <c r="D378" i="4"/>
  <c r="E377" i="4"/>
  <c r="D377" i="21"/>
  <c r="E377" i="21" s="1"/>
  <c r="E381" i="27" l="1"/>
  <c r="D382" i="27"/>
  <c r="F380" i="27"/>
  <c r="G379" i="27"/>
  <c r="D372" i="26"/>
  <c r="E371" i="26"/>
  <c r="D379" i="4"/>
  <c r="E378" i="4"/>
  <c r="D378" i="21"/>
  <c r="E378" i="21" s="1"/>
  <c r="F381" i="27" l="1"/>
  <c r="G380" i="27"/>
  <c r="E382" i="27"/>
  <c r="D383" i="27"/>
  <c r="D373" i="26"/>
  <c r="E372" i="26"/>
  <c r="D380" i="4"/>
  <c r="E379" i="4"/>
  <c r="D379" i="21"/>
  <c r="E379" i="21" s="1"/>
  <c r="E383" i="27" l="1"/>
  <c r="D384" i="27"/>
  <c r="F382" i="27"/>
  <c r="G381" i="27"/>
  <c r="D374" i="26"/>
  <c r="E373" i="26"/>
  <c r="D381" i="4"/>
  <c r="E380" i="4"/>
  <c r="D380" i="21"/>
  <c r="E380" i="21" s="1"/>
  <c r="F383" i="27" l="1"/>
  <c r="G382" i="27"/>
  <c r="E384" i="27"/>
  <c r="D385" i="27"/>
  <c r="D375" i="26"/>
  <c r="E374" i="26"/>
  <c r="D382" i="4"/>
  <c r="E381" i="4"/>
  <c r="D381" i="21"/>
  <c r="E381" i="21" s="1"/>
  <c r="E385" i="27" l="1"/>
  <c r="D386" i="27"/>
  <c r="F384" i="27"/>
  <c r="G383" i="27"/>
  <c r="D376" i="26"/>
  <c r="E375" i="26"/>
  <c r="D383" i="4"/>
  <c r="E382" i="4"/>
  <c r="D382" i="21"/>
  <c r="E382" i="21" s="1"/>
  <c r="F385" i="27" l="1"/>
  <c r="G384" i="27"/>
  <c r="E386" i="27"/>
  <c r="D387" i="27"/>
  <c r="D377" i="26"/>
  <c r="E376" i="26"/>
  <c r="D384" i="4"/>
  <c r="E383" i="4"/>
  <c r="D383" i="21"/>
  <c r="E383" i="21" s="1"/>
  <c r="E387" i="27" l="1"/>
  <c r="D388" i="27"/>
  <c r="F386" i="27"/>
  <c r="G385" i="27"/>
  <c r="D378" i="26"/>
  <c r="E377" i="26"/>
  <c r="D385" i="4"/>
  <c r="E384" i="4"/>
  <c r="D384" i="21"/>
  <c r="E384" i="21" s="1"/>
  <c r="F387" i="27" l="1"/>
  <c r="G386" i="27"/>
  <c r="E388" i="27"/>
  <c r="D389" i="27"/>
  <c r="D379" i="26"/>
  <c r="E378" i="26"/>
  <c r="D386" i="4"/>
  <c r="E385" i="4"/>
  <c r="D385" i="21"/>
  <c r="E385" i="21" s="1"/>
  <c r="E389" i="27" l="1"/>
  <c r="D390" i="27"/>
  <c r="F388" i="27"/>
  <c r="G387" i="27"/>
  <c r="D380" i="26"/>
  <c r="E379" i="26"/>
  <c r="D387" i="4"/>
  <c r="E386" i="4"/>
  <c r="D386" i="21"/>
  <c r="E386" i="21" s="1"/>
  <c r="F389" i="27" l="1"/>
  <c r="G388" i="27"/>
  <c r="E390" i="27"/>
  <c r="D391" i="27"/>
  <c r="D381" i="26"/>
  <c r="E380" i="26"/>
  <c r="D388" i="4"/>
  <c r="E387" i="4"/>
  <c r="D387" i="21"/>
  <c r="E387" i="21" s="1"/>
  <c r="E391" i="27" l="1"/>
  <c r="D392" i="27"/>
  <c r="F390" i="27"/>
  <c r="G389" i="27"/>
  <c r="D382" i="26"/>
  <c r="E381" i="26"/>
  <c r="D389" i="4"/>
  <c r="E388" i="4"/>
  <c r="D388" i="21"/>
  <c r="E388" i="21" s="1"/>
  <c r="F391" i="27" l="1"/>
  <c r="G390" i="27"/>
  <c r="E392" i="27"/>
  <c r="D393" i="27"/>
  <c r="D383" i="26"/>
  <c r="E382" i="26"/>
  <c r="D390" i="4"/>
  <c r="E389" i="4"/>
  <c r="D389" i="21"/>
  <c r="E389" i="21" s="1"/>
  <c r="E393" i="27" l="1"/>
  <c r="D394" i="27"/>
  <c r="F392" i="27"/>
  <c r="G391" i="27"/>
  <c r="D384" i="26"/>
  <c r="E383" i="26"/>
  <c r="D391" i="4"/>
  <c r="E390" i="4"/>
  <c r="D390" i="21"/>
  <c r="E390" i="21" s="1"/>
  <c r="F393" i="27" l="1"/>
  <c r="G392" i="27"/>
  <c r="E394" i="27"/>
  <c r="D395" i="27"/>
  <c r="D385" i="26"/>
  <c r="E384" i="26"/>
  <c r="D392" i="4"/>
  <c r="E391" i="4"/>
  <c r="D391" i="21"/>
  <c r="E391" i="21" s="1"/>
  <c r="E395" i="27" l="1"/>
  <c r="D396" i="27"/>
  <c r="F394" i="27"/>
  <c r="G393" i="27"/>
  <c r="D386" i="26"/>
  <c r="E385" i="26"/>
  <c r="D393" i="4"/>
  <c r="E392" i="4"/>
  <c r="D392" i="21"/>
  <c r="E392" i="21" s="1"/>
  <c r="F395" i="27" l="1"/>
  <c r="G394" i="27"/>
  <c r="E396" i="27"/>
  <c r="D397" i="27"/>
  <c r="D387" i="26"/>
  <c r="E386" i="26"/>
  <c r="D394" i="4"/>
  <c r="E393" i="4"/>
  <c r="D393" i="21"/>
  <c r="E393" i="21" s="1"/>
  <c r="E397" i="27" l="1"/>
  <c r="D398" i="27"/>
  <c r="F396" i="27"/>
  <c r="G395" i="27"/>
  <c r="D388" i="26"/>
  <c r="E387" i="26"/>
  <c r="D395" i="4"/>
  <c r="E394" i="4"/>
  <c r="D394" i="21"/>
  <c r="E394" i="21" s="1"/>
  <c r="F397" i="27" l="1"/>
  <c r="G396" i="27"/>
  <c r="E398" i="27"/>
  <c r="D399" i="27"/>
  <c r="D389" i="26"/>
  <c r="E388" i="26"/>
  <c r="D396" i="4"/>
  <c r="E395" i="4"/>
  <c r="D395" i="21"/>
  <c r="E395" i="21" s="1"/>
  <c r="E399" i="27" l="1"/>
  <c r="D400" i="27"/>
  <c r="F398" i="27"/>
  <c r="G397" i="27"/>
  <c r="D390" i="26"/>
  <c r="E389" i="26"/>
  <c r="D397" i="4"/>
  <c r="E396" i="4"/>
  <c r="D396" i="21"/>
  <c r="E396" i="21" s="1"/>
  <c r="F399" i="27" l="1"/>
  <c r="G398" i="27"/>
  <c r="E400" i="27"/>
  <c r="D401" i="27"/>
  <c r="D391" i="26"/>
  <c r="E390" i="26"/>
  <c r="D398" i="4"/>
  <c r="E397" i="4"/>
  <c r="D397" i="21"/>
  <c r="E397" i="21" s="1"/>
  <c r="E401" i="27" l="1"/>
  <c r="D402" i="27"/>
  <c r="F400" i="27"/>
  <c r="G399" i="27"/>
  <c r="E391" i="26"/>
  <c r="D392" i="26"/>
  <c r="D399" i="4"/>
  <c r="E398" i="4"/>
  <c r="D398" i="21"/>
  <c r="E398" i="21" s="1"/>
  <c r="F401" i="27" l="1"/>
  <c r="G400" i="27"/>
  <c r="E402" i="27"/>
  <c r="D403" i="27"/>
  <c r="D393" i="26"/>
  <c r="E392" i="26"/>
  <c r="D400" i="4"/>
  <c r="E399" i="4"/>
  <c r="D399" i="21"/>
  <c r="E399" i="21" s="1"/>
  <c r="E403" i="27" l="1"/>
  <c r="D404" i="27"/>
  <c r="F402" i="27"/>
  <c r="G401" i="27"/>
  <c r="E393" i="26"/>
  <c r="D394" i="26"/>
  <c r="D401" i="4"/>
  <c r="E400" i="4"/>
  <c r="D400" i="21"/>
  <c r="E400" i="21" s="1"/>
  <c r="F403" i="27" l="1"/>
  <c r="G402" i="27"/>
  <c r="E404" i="27"/>
  <c r="D405" i="27"/>
  <c r="D395" i="26"/>
  <c r="E394" i="26"/>
  <c r="D402" i="4"/>
  <c r="E401" i="4"/>
  <c r="D401" i="21"/>
  <c r="E401" i="21" s="1"/>
  <c r="E405" i="27" l="1"/>
  <c r="D406" i="27"/>
  <c r="F404" i="27"/>
  <c r="G403" i="27"/>
  <c r="E395" i="26"/>
  <c r="D396" i="26"/>
  <c r="D403" i="4"/>
  <c r="E402" i="4"/>
  <c r="D402" i="21"/>
  <c r="E402" i="21" s="1"/>
  <c r="F405" i="27" l="1"/>
  <c r="G404" i="27"/>
  <c r="E406" i="27"/>
  <c r="D407" i="27"/>
  <c r="D397" i="26"/>
  <c r="E396" i="26"/>
  <c r="D404" i="4"/>
  <c r="E403" i="4"/>
  <c r="D403" i="21"/>
  <c r="E403" i="21" s="1"/>
  <c r="E407" i="27" l="1"/>
  <c r="D408" i="27"/>
  <c r="F406" i="27"/>
  <c r="G405" i="27"/>
  <c r="E397" i="26"/>
  <c r="D398" i="26"/>
  <c r="D405" i="4"/>
  <c r="E404" i="4"/>
  <c r="D404" i="21"/>
  <c r="E404" i="21" s="1"/>
  <c r="E408" i="27" l="1"/>
  <c r="D409" i="27"/>
  <c r="F407" i="27"/>
  <c r="G406" i="27"/>
  <c r="D399" i="26"/>
  <c r="E398" i="26"/>
  <c r="D406" i="4"/>
  <c r="E405" i="4"/>
  <c r="D405" i="21"/>
  <c r="E405" i="21" s="1"/>
  <c r="F408" i="27" l="1"/>
  <c r="G407" i="27"/>
  <c r="E409" i="27"/>
  <c r="D410" i="27"/>
  <c r="E399" i="26"/>
  <c r="D400" i="26"/>
  <c r="D407" i="4"/>
  <c r="E406" i="4"/>
  <c r="D406" i="21"/>
  <c r="E406" i="21" s="1"/>
  <c r="E410" i="27" l="1"/>
  <c r="D411" i="27"/>
  <c r="F409" i="27"/>
  <c r="G408" i="27"/>
  <c r="D401" i="26"/>
  <c r="E400" i="26"/>
  <c r="D408" i="4"/>
  <c r="E407" i="4"/>
  <c r="D407" i="21"/>
  <c r="E407" i="21" s="1"/>
  <c r="F410" i="27" l="1"/>
  <c r="G409" i="27"/>
  <c r="E411" i="27"/>
  <c r="D412" i="27"/>
  <c r="E401" i="26"/>
  <c r="D402" i="26"/>
  <c r="D409" i="4"/>
  <c r="E408" i="4"/>
  <c r="D408" i="21"/>
  <c r="E408" i="21" s="1"/>
  <c r="E412" i="27" l="1"/>
  <c r="D413" i="27"/>
  <c r="F411" i="27"/>
  <c r="G410" i="27"/>
  <c r="D403" i="26"/>
  <c r="E402" i="26"/>
  <c r="D410" i="4"/>
  <c r="E409" i="4"/>
  <c r="D409" i="21"/>
  <c r="E409" i="21" s="1"/>
  <c r="F412" i="27" l="1"/>
  <c r="G411" i="27"/>
  <c r="E413" i="27"/>
  <c r="D414" i="27"/>
  <c r="E403" i="26"/>
  <c r="D404" i="26"/>
  <c r="D411" i="4"/>
  <c r="E410" i="4"/>
  <c r="D410" i="21"/>
  <c r="E410" i="21" s="1"/>
  <c r="E414" i="27" l="1"/>
  <c r="D415" i="27"/>
  <c r="F413" i="27"/>
  <c r="G412" i="27"/>
  <c r="D405" i="26"/>
  <c r="E404" i="26"/>
  <c r="D412" i="4"/>
  <c r="E411" i="4"/>
  <c r="D411" i="21"/>
  <c r="E411" i="21" s="1"/>
  <c r="F414" i="27" l="1"/>
  <c r="G413" i="27"/>
  <c r="E415" i="27"/>
  <c r="D416" i="27"/>
  <c r="E405" i="26"/>
  <c r="D406" i="26"/>
  <c r="D413" i="4"/>
  <c r="E412" i="4"/>
  <c r="D412" i="21"/>
  <c r="E412" i="21" s="1"/>
  <c r="E416" i="27" l="1"/>
  <c r="D417" i="27"/>
  <c r="F415" i="27"/>
  <c r="G414" i="27"/>
  <c r="D407" i="26"/>
  <c r="E406" i="26"/>
  <c r="D414" i="4"/>
  <c r="E413" i="4"/>
  <c r="D413" i="21"/>
  <c r="E413" i="21" s="1"/>
  <c r="F416" i="27" l="1"/>
  <c r="G415" i="27"/>
  <c r="E417" i="27"/>
  <c r="D418" i="27"/>
  <c r="E407" i="26"/>
  <c r="D408" i="26"/>
  <c r="D415" i="4"/>
  <c r="E414" i="4"/>
  <c r="D414" i="21"/>
  <c r="E414" i="21" s="1"/>
  <c r="E418" i="27" l="1"/>
  <c r="D419" i="27"/>
  <c r="F417" i="27"/>
  <c r="G416" i="27"/>
  <c r="D409" i="26"/>
  <c r="E408" i="26"/>
  <c r="D416" i="4"/>
  <c r="E415" i="4"/>
  <c r="D415" i="21"/>
  <c r="E415" i="21" s="1"/>
  <c r="F418" i="27" l="1"/>
  <c r="G417" i="27"/>
  <c r="E419" i="27"/>
  <c r="D420" i="27"/>
  <c r="E409" i="26"/>
  <c r="D410" i="26"/>
  <c r="D417" i="4"/>
  <c r="E416" i="4"/>
  <c r="D416" i="21"/>
  <c r="E416" i="21" s="1"/>
  <c r="E420" i="27" l="1"/>
  <c r="D421" i="27"/>
  <c r="F419" i="27"/>
  <c r="G418" i="27"/>
  <c r="D411" i="26"/>
  <c r="E410" i="26"/>
  <c r="D418" i="4"/>
  <c r="E417" i="4"/>
  <c r="D417" i="21"/>
  <c r="E417" i="21" s="1"/>
  <c r="F420" i="27" l="1"/>
  <c r="G419" i="27"/>
  <c r="E421" i="27"/>
  <c r="D422" i="27"/>
  <c r="E411" i="26"/>
  <c r="D412" i="26"/>
  <c r="D419" i="4"/>
  <c r="E418" i="4"/>
  <c r="D418" i="21"/>
  <c r="E418" i="21" s="1"/>
  <c r="E422" i="27" l="1"/>
  <c r="D423" i="27"/>
  <c r="F421" i="27"/>
  <c r="G420" i="27"/>
  <c r="D413" i="26"/>
  <c r="E412" i="26"/>
  <c r="D420" i="4"/>
  <c r="E419" i="4"/>
  <c r="D419" i="21"/>
  <c r="E419" i="21" s="1"/>
  <c r="F422" i="27" l="1"/>
  <c r="G421" i="27"/>
  <c r="E423" i="27"/>
  <c r="D424" i="27"/>
  <c r="E413" i="26"/>
  <c r="D414" i="26"/>
  <c r="D421" i="4"/>
  <c r="E420" i="4"/>
  <c r="D420" i="21"/>
  <c r="E420" i="21" s="1"/>
  <c r="E424" i="27" l="1"/>
  <c r="D425" i="27"/>
  <c r="F423" i="27"/>
  <c r="G422" i="27"/>
  <c r="D415" i="26"/>
  <c r="E414" i="26"/>
  <c r="D422" i="4"/>
  <c r="E421" i="4"/>
  <c r="D421" i="21"/>
  <c r="E421" i="21" s="1"/>
  <c r="F424" i="27" l="1"/>
  <c r="G423" i="27"/>
  <c r="E425" i="27"/>
  <c r="D426" i="27"/>
  <c r="E415" i="26"/>
  <c r="D416" i="26"/>
  <c r="D423" i="4"/>
  <c r="E422" i="4"/>
  <c r="D422" i="21"/>
  <c r="E422" i="21" s="1"/>
  <c r="E426" i="27" l="1"/>
  <c r="D427" i="27"/>
  <c r="F425" i="27"/>
  <c r="G424" i="27"/>
  <c r="D417" i="26"/>
  <c r="E416" i="26"/>
  <c r="D424" i="4"/>
  <c r="E423" i="4"/>
  <c r="D423" i="21"/>
  <c r="E423" i="21" s="1"/>
  <c r="F426" i="27" l="1"/>
  <c r="G425" i="27"/>
  <c r="E427" i="27"/>
  <c r="D428" i="27"/>
  <c r="E417" i="26"/>
  <c r="D418" i="26"/>
  <c r="D425" i="4"/>
  <c r="E424" i="4"/>
  <c r="D424" i="21"/>
  <c r="E424" i="21" s="1"/>
  <c r="E428" i="27" l="1"/>
  <c r="D429" i="27"/>
  <c r="F427" i="27"/>
  <c r="G426" i="27"/>
  <c r="D419" i="26"/>
  <c r="E418" i="26"/>
  <c r="D426" i="4"/>
  <c r="E425" i="4"/>
  <c r="D425" i="21"/>
  <c r="E425" i="21" s="1"/>
  <c r="F428" i="27" l="1"/>
  <c r="G427" i="27"/>
  <c r="E429" i="27"/>
  <c r="D430" i="27"/>
  <c r="E419" i="26"/>
  <c r="D420" i="26"/>
  <c r="D427" i="4"/>
  <c r="E426" i="4"/>
  <c r="D426" i="21"/>
  <c r="E426" i="21" s="1"/>
  <c r="E430" i="27" l="1"/>
  <c r="D431" i="27"/>
  <c r="F429" i="27"/>
  <c r="G428" i="27"/>
  <c r="D421" i="26"/>
  <c r="E420" i="26"/>
  <c r="D428" i="4"/>
  <c r="E427" i="4"/>
  <c r="D427" i="21"/>
  <c r="E427" i="21" s="1"/>
  <c r="F430" i="27" l="1"/>
  <c r="G429" i="27"/>
  <c r="E431" i="27"/>
  <c r="D432" i="27"/>
  <c r="E421" i="26"/>
  <c r="D422" i="26"/>
  <c r="D429" i="4"/>
  <c r="E428" i="4"/>
  <c r="D428" i="21"/>
  <c r="E428" i="21" s="1"/>
  <c r="E432" i="27" l="1"/>
  <c r="D433" i="27"/>
  <c r="F431" i="27"/>
  <c r="G430" i="27"/>
  <c r="D423" i="26"/>
  <c r="E422" i="26"/>
  <c r="D430" i="4"/>
  <c r="E429" i="4"/>
  <c r="D429" i="21"/>
  <c r="E429" i="21" s="1"/>
  <c r="F432" i="27" l="1"/>
  <c r="G431" i="27"/>
  <c r="E433" i="27"/>
  <c r="D434" i="27"/>
  <c r="E423" i="26"/>
  <c r="D424" i="26"/>
  <c r="D431" i="4"/>
  <c r="E430" i="4"/>
  <c r="D430" i="21"/>
  <c r="E430" i="21" s="1"/>
  <c r="E434" i="27" l="1"/>
  <c r="D435" i="27"/>
  <c r="F433" i="27"/>
  <c r="G432" i="27"/>
  <c r="D425" i="26"/>
  <c r="E424" i="26"/>
  <c r="D432" i="4"/>
  <c r="E431" i="4"/>
  <c r="D431" i="21"/>
  <c r="E431" i="21" s="1"/>
  <c r="F434" i="27" l="1"/>
  <c r="G433" i="27"/>
  <c r="E435" i="27"/>
  <c r="D436" i="27"/>
  <c r="E425" i="26"/>
  <c r="D426" i="26"/>
  <c r="D433" i="4"/>
  <c r="E432" i="4"/>
  <c r="D432" i="21"/>
  <c r="E432" i="21" s="1"/>
  <c r="E436" i="27" l="1"/>
  <c r="D437" i="27"/>
  <c r="F435" i="27"/>
  <c r="G434" i="27"/>
  <c r="D427" i="26"/>
  <c r="E426" i="26"/>
  <c r="D434" i="4"/>
  <c r="E433" i="4"/>
  <c r="D433" i="21"/>
  <c r="E433" i="21" s="1"/>
  <c r="F436" i="27" l="1"/>
  <c r="G435" i="27"/>
  <c r="E437" i="27"/>
  <c r="D438" i="27"/>
  <c r="E427" i="26"/>
  <c r="D428" i="26"/>
  <c r="D435" i="4"/>
  <c r="E434" i="4"/>
  <c r="D434" i="21"/>
  <c r="E434" i="21" s="1"/>
  <c r="E438" i="27" l="1"/>
  <c r="D439" i="27"/>
  <c r="F437" i="27"/>
  <c r="G436" i="27"/>
  <c r="D429" i="26"/>
  <c r="E428" i="26"/>
  <c r="D436" i="4"/>
  <c r="E435" i="4"/>
  <c r="D435" i="21"/>
  <c r="E435" i="21" s="1"/>
  <c r="F438" i="27" l="1"/>
  <c r="G437" i="27"/>
  <c r="E439" i="27"/>
  <c r="D440" i="27"/>
  <c r="E429" i="26"/>
  <c r="D430" i="26"/>
  <c r="D437" i="4"/>
  <c r="E436" i="4"/>
  <c r="D436" i="21"/>
  <c r="E436" i="21" s="1"/>
  <c r="D441" i="27" l="1"/>
  <c r="E440" i="27"/>
  <c r="F439" i="27"/>
  <c r="G438" i="27"/>
  <c r="D431" i="26"/>
  <c r="E430" i="26"/>
  <c r="D438" i="4"/>
  <c r="E437" i="4"/>
  <c r="D437" i="21"/>
  <c r="E437" i="21" s="1"/>
  <c r="F440" i="27" l="1"/>
  <c r="G439" i="27"/>
  <c r="D442" i="27"/>
  <c r="E441" i="27"/>
  <c r="E431" i="26"/>
  <c r="D432" i="26"/>
  <c r="D439" i="4"/>
  <c r="E438" i="4"/>
  <c r="D438" i="21"/>
  <c r="E438" i="21" s="1"/>
  <c r="E442" i="27" l="1"/>
  <c r="D443" i="27"/>
  <c r="F441" i="27"/>
  <c r="G440" i="27"/>
  <c r="D433" i="26"/>
  <c r="E432" i="26"/>
  <c r="D440" i="4"/>
  <c r="E439" i="4"/>
  <c r="D439" i="21"/>
  <c r="E439" i="21" s="1"/>
  <c r="F442" i="27" l="1"/>
  <c r="G441" i="27"/>
  <c r="E443" i="27"/>
  <c r="D444" i="27"/>
  <c r="E433" i="26"/>
  <c r="D434" i="26"/>
  <c r="D441" i="4"/>
  <c r="E440" i="4"/>
  <c r="D440" i="21"/>
  <c r="E440" i="21" s="1"/>
  <c r="E444" i="27" l="1"/>
  <c r="D445" i="27"/>
  <c r="F443" i="27"/>
  <c r="G442" i="27"/>
  <c r="D435" i="26"/>
  <c r="E434" i="26"/>
  <c r="D442" i="4"/>
  <c r="E441" i="4"/>
  <c r="D441" i="21"/>
  <c r="E441" i="21" s="1"/>
  <c r="E445" i="27" l="1"/>
  <c r="D446" i="27"/>
  <c r="F444" i="27"/>
  <c r="G443" i="27"/>
  <c r="E435" i="26"/>
  <c r="D436" i="26"/>
  <c r="D443" i="4"/>
  <c r="E442" i="4"/>
  <c r="D442" i="21"/>
  <c r="E442" i="21" s="1"/>
  <c r="F445" i="27" l="1"/>
  <c r="G444" i="27"/>
  <c r="E446" i="27"/>
  <c r="D447" i="27"/>
  <c r="D437" i="26"/>
  <c r="E436" i="26"/>
  <c r="D444" i="4"/>
  <c r="E443" i="4"/>
  <c r="D443" i="21"/>
  <c r="E443" i="21" s="1"/>
  <c r="E447" i="27" l="1"/>
  <c r="D448" i="27"/>
  <c r="F446" i="27"/>
  <c r="G445" i="27"/>
  <c r="E437" i="26"/>
  <c r="D438" i="26"/>
  <c r="D445" i="4"/>
  <c r="E444" i="4"/>
  <c r="D444" i="21"/>
  <c r="E444" i="21" s="1"/>
  <c r="F447" i="27" l="1"/>
  <c r="G446" i="27"/>
  <c r="E448" i="27"/>
  <c r="D449" i="27"/>
  <c r="D439" i="26"/>
  <c r="E438" i="26"/>
  <c r="D446" i="4"/>
  <c r="E445" i="4"/>
  <c r="D445" i="21"/>
  <c r="E445" i="21" s="1"/>
  <c r="E449" i="27" l="1"/>
  <c r="D450" i="27"/>
  <c r="F448" i="27"/>
  <c r="G447" i="27"/>
  <c r="E439" i="26"/>
  <c r="D440" i="26"/>
  <c r="D447" i="4"/>
  <c r="E446" i="4"/>
  <c r="D446" i="21"/>
  <c r="E446" i="21" s="1"/>
  <c r="F449" i="27" l="1"/>
  <c r="G448" i="27"/>
  <c r="E450" i="27"/>
  <c r="D451" i="27"/>
  <c r="D441" i="26"/>
  <c r="E440" i="26"/>
  <c r="D448" i="4"/>
  <c r="E447" i="4"/>
  <c r="D447" i="21"/>
  <c r="E447" i="21" s="1"/>
  <c r="E451" i="27" l="1"/>
  <c r="D452" i="27"/>
  <c r="F450" i="27"/>
  <c r="G449" i="27"/>
  <c r="E441" i="26"/>
  <c r="D442" i="26"/>
  <c r="D449" i="4"/>
  <c r="E448" i="4"/>
  <c r="D448" i="21"/>
  <c r="E448" i="21" s="1"/>
  <c r="F451" i="27" l="1"/>
  <c r="G450" i="27"/>
  <c r="E452" i="27"/>
  <c r="D453" i="27"/>
  <c r="D443" i="26"/>
  <c r="E442" i="26"/>
  <c r="D450" i="4"/>
  <c r="E449" i="4"/>
  <c r="D449" i="21"/>
  <c r="E449" i="21" s="1"/>
  <c r="E453" i="27" l="1"/>
  <c r="D454" i="27"/>
  <c r="F452" i="27"/>
  <c r="G451" i="27"/>
  <c r="E443" i="26"/>
  <c r="D444" i="26"/>
  <c r="D451" i="4"/>
  <c r="E450" i="4"/>
  <c r="D450" i="21"/>
  <c r="E450" i="21" s="1"/>
  <c r="F453" i="27" l="1"/>
  <c r="G452" i="27"/>
  <c r="E454" i="27"/>
  <c r="D455" i="27"/>
  <c r="D445" i="26"/>
  <c r="E444" i="26"/>
  <c r="D452" i="4"/>
  <c r="E451" i="4"/>
  <c r="D451" i="21"/>
  <c r="E451" i="21" s="1"/>
  <c r="E455" i="27" l="1"/>
  <c r="D456" i="27"/>
  <c r="F454" i="27"/>
  <c r="G453" i="27"/>
  <c r="E445" i="26"/>
  <c r="D446" i="26"/>
  <c r="D453" i="4"/>
  <c r="E452" i="4"/>
  <c r="D452" i="21"/>
  <c r="E452" i="21" s="1"/>
  <c r="F455" i="27" l="1"/>
  <c r="G454" i="27"/>
  <c r="E456" i="27"/>
  <c r="D457" i="27"/>
  <c r="D447" i="26"/>
  <c r="E446" i="26"/>
  <c r="D454" i="4"/>
  <c r="E453" i="4"/>
  <c r="D453" i="21"/>
  <c r="E453" i="21" s="1"/>
  <c r="E457" i="27" l="1"/>
  <c r="D458" i="27"/>
  <c r="F456" i="27"/>
  <c r="G455" i="27"/>
  <c r="E447" i="26"/>
  <c r="D448" i="26"/>
  <c r="D455" i="4"/>
  <c r="E454" i="4"/>
  <c r="D454" i="21"/>
  <c r="E454" i="21" s="1"/>
  <c r="E458" i="27" l="1"/>
  <c r="D459" i="27"/>
  <c r="F457" i="27"/>
  <c r="G456" i="27"/>
  <c r="D449" i="26"/>
  <c r="E448" i="26"/>
  <c r="D456" i="4"/>
  <c r="E455" i="4"/>
  <c r="D455" i="21"/>
  <c r="E455" i="21" s="1"/>
  <c r="F458" i="27" l="1"/>
  <c r="G457" i="27"/>
  <c r="E459" i="27"/>
  <c r="D460" i="27"/>
  <c r="E449" i="26"/>
  <c r="D450" i="26"/>
  <c r="D457" i="4"/>
  <c r="E456" i="4"/>
  <c r="D456" i="21"/>
  <c r="E456" i="21" s="1"/>
  <c r="E460" i="27" l="1"/>
  <c r="D461" i="27"/>
  <c r="F459" i="27"/>
  <c r="G458" i="27"/>
  <c r="D451" i="26"/>
  <c r="E450" i="26"/>
  <c r="D458" i="4"/>
  <c r="E457" i="4"/>
  <c r="D457" i="21"/>
  <c r="E457" i="21" s="1"/>
  <c r="F460" i="27" l="1"/>
  <c r="G459" i="27"/>
  <c r="E461" i="27"/>
  <c r="D462" i="27"/>
  <c r="E451" i="26"/>
  <c r="D452" i="26"/>
  <c r="D459" i="4"/>
  <c r="E458" i="4"/>
  <c r="D458" i="21"/>
  <c r="E458" i="21" s="1"/>
  <c r="E462" i="27" l="1"/>
  <c r="D463" i="27"/>
  <c r="F461" i="27"/>
  <c r="G460" i="27"/>
  <c r="D453" i="26"/>
  <c r="E452" i="26"/>
  <c r="D460" i="4"/>
  <c r="E459" i="4"/>
  <c r="D459" i="21"/>
  <c r="E459" i="21" s="1"/>
  <c r="E463" i="27" l="1"/>
  <c r="D464" i="27"/>
  <c r="F462" i="27"/>
  <c r="G461" i="27"/>
  <c r="E453" i="26"/>
  <c r="D454" i="26"/>
  <c r="D461" i="4"/>
  <c r="E460" i="4"/>
  <c r="D460" i="21"/>
  <c r="E460" i="21" s="1"/>
  <c r="F463" i="27" l="1"/>
  <c r="G462" i="27"/>
  <c r="E464" i="27"/>
  <c r="D465" i="27"/>
  <c r="D455" i="26"/>
  <c r="E454" i="26"/>
  <c r="D462" i="4"/>
  <c r="E461" i="4"/>
  <c r="D461" i="21"/>
  <c r="E461" i="21" s="1"/>
  <c r="E465" i="27" l="1"/>
  <c r="D466" i="27"/>
  <c r="F464" i="27"/>
  <c r="G463" i="27"/>
  <c r="E455" i="26"/>
  <c r="D456" i="26"/>
  <c r="D463" i="4"/>
  <c r="E462" i="4"/>
  <c r="D462" i="21"/>
  <c r="E462" i="21" s="1"/>
  <c r="E466" i="27" l="1"/>
  <c r="D467" i="27"/>
  <c r="F465" i="27"/>
  <c r="G464" i="27"/>
  <c r="D457" i="26"/>
  <c r="E456" i="26"/>
  <c r="D464" i="4"/>
  <c r="E463" i="4"/>
  <c r="D463" i="21"/>
  <c r="E463" i="21" s="1"/>
  <c r="F466" i="27" l="1"/>
  <c r="G465" i="27"/>
  <c r="E467" i="27"/>
  <c r="D468" i="27"/>
  <c r="E457" i="26"/>
  <c r="D458" i="26"/>
  <c r="D465" i="4"/>
  <c r="E464" i="4"/>
  <c r="D464" i="21"/>
  <c r="E464" i="21" s="1"/>
  <c r="E468" i="27" l="1"/>
  <c r="D469" i="27"/>
  <c r="F467" i="27"/>
  <c r="G466" i="27"/>
  <c r="D459" i="26"/>
  <c r="E458" i="26"/>
  <c r="D466" i="4"/>
  <c r="E465" i="4"/>
  <c r="D465" i="21"/>
  <c r="E465" i="21" s="1"/>
  <c r="E469" i="27" l="1"/>
  <c r="D470" i="27"/>
  <c r="F468" i="27"/>
  <c r="G467" i="27"/>
  <c r="E459" i="26"/>
  <c r="D460" i="26"/>
  <c r="D467" i="4"/>
  <c r="E466" i="4"/>
  <c r="D466" i="21"/>
  <c r="E466" i="21" s="1"/>
  <c r="F469" i="27" l="1"/>
  <c r="G468" i="27"/>
  <c r="E470" i="27"/>
  <c r="D471" i="27"/>
  <c r="D461" i="26"/>
  <c r="E460" i="26"/>
  <c r="D468" i="4"/>
  <c r="E467" i="4"/>
  <c r="D467" i="21"/>
  <c r="E467" i="21" s="1"/>
  <c r="E471" i="27" l="1"/>
  <c r="D472" i="27"/>
  <c r="F470" i="27"/>
  <c r="G469" i="27"/>
  <c r="E461" i="26"/>
  <c r="D462" i="26"/>
  <c r="D469" i="4"/>
  <c r="E468" i="4"/>
  <c r="D468" i="21"/>
  <c r="E468" i="21" s="1"/>
  <c r="E472" i="27" l="1"/>
  <c r="D473" i="27"/>
  <c r="F471" i="27"/>
  <c r="G470" i="27"/>
  <c r="D463" i="26"/>
  <c r="E462" i="26"/>
  <c r="D470" i="4"/>
  <c r="E469" i="4"/>
  <c r="D469" i="21"/>
  <c r="E469" i="21" s="1"/>
  <c r="F472" i="27" l="1"/>
  <c r="G471" i="27"/>
  <c r="E473" i="27"/>
  <c r="D474" i="27"/>
  <c r="E463" i="26"/>
  <c r="D464" i="26"/>
  <c r="D471" i="4"/>
  <c r="E470" i="4"/>
  <c r="D470" i="21"/>
  <c r="E470" i="21" s="1"/>
  <c r="E474" i="27" l="1"/>
  <c r="D475" i="27"/>
  <c r="F473" i="27"/>
  <c r="G472" i="27"/>
  <c r="D465" i="26"/>
  <c r="E464" i="26"/>
  <c r="D472" i="4"/>
  <c r="E471" i="4"/>
  <c r="D471" i="21"/>
  <c r="E471" i="21" s="1"/>
  <c r="F474" i="27" l="1"/>
  <c r="G473" i="27"/>
  <c r="E475" i="27"/>
  <c r="D476" i="27"/>
  <c r="E465" i="26"/>
  <c r="D466" i="26"/>
  <c r="D473" i="4"/>
  <c r="E472" i="4"/>
  <c r="D472" i="21"/>
  <c r="E472" i="21" s="1"/>
  <c r="E476" i="27" l="1"/>
  <c r="D477" i="27"/>
  <c r="F475" i="27"/>
  <c r="G474" i="27"/>
  <c r="D467" i="26"/>
  <c r="E466" i="26"/>
  <c r="D474" i="4"/>
  <c r="E473" i="4"/>
  <c r="D473" i="21"/>
  <c r="E473" i="21" s="1"/>
  <c r="F476" i="27" l="1"/>
  <c r="G475" i="27"/>
  <c r="E477" i="27"/>
  <c r="D478" i="27"/>
  <c r="E467" i="26"/>
  <c r="D468" i="26"/>
  <c r="D475" i="4"/>
  <c r="E474" i="4"/>
  <c r="D474" i="21"/>
  <c r="E474" i="21" s="1"/>
  <c r="E478" i="27" l="1"/>
  <c r="D479" i="27"/>
  <c r="F477" i="27"/>
  <c r="G476" i="27"/>
  <c r="D469" i="26"/>
  <c r="E468" i="26"/>
  <c r="D476" i="4"/>
  <c r="E475" i="4"/>
  <c r="D475" i="21"/>
  <c r="E475" i="21" s="1"/>
  <c r="F478" i="27" l="1"/>
  <c r="G477" i="27"/>
  <c r="E479" i="27"/>
  <c r="D480" i="27"/>
  <c r="E469" i="26"/>
  <c r="D470" i="26"/>
  <c r="D477" i="4"/>
  <c r="E476" i="4"/>
  <c r="D476" i="21"/>
  <c r="E476" i="21" s="1"/>
  <c r="E480" i="27" l="1"/>
  <c r="D481" i="27"/>
  <c r="F479" i="27"/>
  <c r="G478" i="27"/>
  <c r="D471" i="26"/>
  <c r="E470" i="26"/>
  <c r="D478" i="4"/>
  <c r="E477" i="4"/>
  <c r="D477" i="21"/>
  <c r="E477" i="21" s="1"/>
  <c r="F480" i="27" l="1"/>
  <c r="G479" i="27"/>
  <c r="E481" i="27"/>
  <c r="D482" i="27"/>
  <c r="E471" i="26"/>
  <c r="D472" i="26"/>
  <c r="D479" i="4"/>
  <c r="E478" i="4"/>
  <c r="D478" i="21"/>
  <c r="E478" i="21" s="1"/>
  <c r="E482" i="27" l="1"/>
  <c r="D483" i="27"/>
  <c r="F481" i="27"/>
  <c r="G480" i="27"/>
  <c r="D473" i="26"/>
  <c r="E472" i="26"/>
  <c r="D480" i="4"/>
  <c r="E479" i="4"/>
  <c r="D479" i="21"/>
  <c r="E479" i="21" s="1"/>
  <c r="F482" i="27" l="1"/>
  <c r="G481" i="27"/>
  <c r="E483" i="27"/>
  <c r="D484" i="27"/>
  <c r="E473" i="26"/>
  <c r="D474" i="26"/>
  <c r="D481" i="4"/>
  <c r="E480" i="4"/>
  <c r="D480" i="21"/>
  <c r="E480" i="21" s="1"/>
  <c r="E484" i="27" l="1"/>
  <c r="D485" i="27"/>
  <c r="F483" i="27"/>
  <c r="G482" i="27"/>
  <c r="D475" i="26"/>
  <c r="E474" i="26"/>
  <c r="D482" i="4"/>
  <c r="E481" i="4"/>
  <c r="D481" i="21"/>
  <c r="E481" i="21" s="1"/>
  <c r="F484" i="27" l="1"/>
  <c r="G483" i="27"/>
  <c r="E485" i="27"/>
  <c r="D486" i="27"/>
  <c r="E475" i="26"/>
  <c r="D476" i="26"/>
  <c r="D483" i="4"/>
  <c r="E482" i="4"/>
  <c r="D482" i="21"/>
  <c r="E482" i="21" s="1"/>
  <c r="E486" i="27" l="1"/>
  <c r="D487" i="27"/>
  <c r="F485" i="27"/>
  <c r="G484" i="27"/>
  <c r="D477" i="26"/>
  <c r="E476" i="26"/>
  <c r="D484" i="4"/>
  <c r="E483" i="4"/>
  <c r="D483" i="21"/>
  <c r="E483" i="21" s="1"/>
  <c r="F486" i="27" l="1"/>
  <c r="G485" i="27"/>
  <c r="E487" i="27"/>
  <c r="D488" i="27"/>
  <c r="E477" i="26"/>
  <c r="D478" i="26"/>
  <c r="D485" i="4"/>
  <c r="E484" i="4"/>
  <c r="D484" i="21"/>
  <c r="E484" i="21" s="1"/>
  <c r="E488" i="27" l="1"/>
  <c r="D489" i="27"/>
  <c r="F487" i="27"/>
  <c r="G486" i="27"/>
  <c r="D479" i="26"/>
  <c r="E478" i="26"/>
  <c r="D486" i="4"/>
  <c r="E485" i="4"/>
  <c r="D485" i="21"/>
  <c r="E485" i="21" s="1"/>
  <c r="F488" i="27" l="1"/>
  <c r="G487" i="27"/>
  <c r="E489" i="27"/>
  <c r="D490" i="27"/>
  <c r="E479" i="26"/>
  <c r="D480" i="26"/>
  <c r="D487" i="4"/>
  <c r="E486" i="4"/>
  <c r="D486" i="21"/>
  <c r="E486" i="21" s="1"/>
  <c r="E490" i="27" l="1"/>
  <c r="D491" i="27"/>
  <c r="F489" i="27"/>
  <c r="G488" i="27"/>
  <c r="D481" i="26"/>
  <c r="E480" i="26"/>
  <c r="D488" i="4"/>
  <c r="E487" i="4"/>
  <c r="D487" i="21"/>
  <c r="E487" i="21" s="1"/>
  <c r="F490" i="27" l="1"/>
  <c r="G489" i="27"/>
  <c r="E491" i="27"/>
  <c r="D492" i="27"/>
  <c r="E481" i="26"/>
  <c r="D482" i="26"/>
  <c r="D489" i="4"/>
  <c r="E488" i="4"/>
  <c r="D488" i="21"/>
  <c r="E488" i="21" s="1"/>
  <c r="E492" i="27" l="1"/>
  <c r="D493" i="27"/>
  <c r="F491" i="27"/>
  <c r="G490" i="27"/>
  <c r="D483" i="26"/>
  <c r="E482" i="26"/>
  <c r="D490" i="4"/>
  <c r="E489" i="4"/>
  <c r="D489" i="21"/>
  <c r="E489" i="21" s="1"/>
  <c r="F492" i="27" l="1"/>
  <c r="G491" i="27"/>
  <c r="E493" i="27"/>
  <c r="D494" i="27"/>
  <c r="E483" i="26"/>
  <c r="D484" i="26"/>
  <c r="D491" i="4"/>
  <c r="E490" i="4"/>
  <c r="D490" i="21"/>
  <c r="E490" i="21" s="1"/>
  <c r="E494" i="27" l="1"/>
  <c r="D495" i="27"/>
  <c r="F493" i="27"/>
  <c r="G492" i="27"/>
  <c r="D485" i="26"/>
  <c r="E484" i="26"/>
  <c r="D492" i="4"/>
  <c r="E491" i="4"/>
  <c r="D491" i="21"/>
  <c r="E491" i="21" s="1"/>
  <c r="F494" i="27" l="1"/>
  <c r="G493" i="27"/>
  <c r="E495" i="27"/>
  <c r="D496" i="27"/>
  <c r="E485" i="26"/>
  <c r="D486" i="26"/>
  <c r="D493" i="4"/>
  <c r="E492" i="4"/>
  <c r="D492" i="21"/>
  <c r="E492" i="21" s="1"/>
  <c r="E496" i="27" l="1"/>
  <c r="D497" i="27"/>
  <c r="F495" i="27"/>
  <c r="G494" i="27"/>
  <c r="D487" i="26"/>
  <c r="E486" i="26"/>
  <c r="D494" i="4"/>
  <c r="E493" i="4"/>
  <c r="D493" i="21"/>
  <c r="E493" i="21" s="1"/>
  <c r="F496" i="27" l="1"/>
  <c r="G495" i="27"/>
  <c r="E497" i="27"/>
  <c r="D498" i="27"/>
  <c r="E487" i="26"/>
  <c r="D488" i="26"/>
  <c r="D495" i="4"/>
  <c r="E494" i="4"/>
  <c r="D494" i="21"/>
  <c r="E494" i="21" s="1"/>
  <c r="E498" i="27" l="1"/>
  <c r="D499" i="27"/>
  <c r="F497" i="27"/>
  <c r="G496" i="27"/>
  <c r="D489" i="26"/>
  <c r="E488" i="26"/>
  <c r="D496" i="4"/>
  <c r="E495" i="4"/>
  <c r="D495" i="21"/>
  <c r="E495" i="21" s="1"/>
  <c r="F498" i="27" l="1"/>
  <c r="G497" i="27"/>
  <c r="E499" i="27"/>
  <c r="D500" i="27"/>
  <c r="E489" i="26"/>
  <c r="D490" i="26"/>
  <c r="D497" i="4"/>
  <c r="E496" i="4"/>
  <c r="D496" i="21"/>
  <c r="E496" i="21" s="1"/>
  <c r="E500" i="27" l="1"/>
  <c r="D501" i="27"/>
  <c r="F499" i="27"/>
  <c r="G498" i="27"/>
  <c r="D491" i="26"/>
  <c r="E490" i="26"/>
  <c r="D498" i="4"/>
  <c r="E497" i="4"/>
  <c r="D497" i="21"/>
  <c r="E497" i="21" s="1"/>
  <c r="E501" i="27" l="1"/>
  <c r="D502" i="27"/>
  <c r="F500" i="27"/>
  <c r="G499" i="27"/>
  <c r="E491" i="26"/>
  <c r="D492" i="26"/>
  <c r="D499" i="4"/>
  <c r="E498" i="4"/>
  <c r="D498" i="21"/>
  <c r="E498" i="21" s="1"/>
  <c r="F501" i="27" l="1"/>
  <c r="G500" i="27"/>
  <c r="E502" i="27"/>
  <c r="D503" i="27"/>
  <c r="D493" i="26"/>
  <c r="E492" i="26"/>
  <c r="D500" i="4"/>
  <c r="E499" i="4"/>
  <c r="D499" i="21"/>
  <c r="E499" i="21" s="1"/>
  <c r="E503" i="27" l="1"/>
  <c r="D504" i="27"/>
  <c r="F502" i="27"/>
  <c r="G501" i="27"/>
  <c r="E493" i="26"/>
  <c r="D494" i="26"/>
  <c r="D501" i="4"/>
  <c r="E500" i="4"/>
  <c r="D500" i="21"/>
  <c r="E500" i="21" s="1"/>
  <c r="F503" i="27" l="1"/>
  <c r="G502" i="27"/>
  <c r="E504" i="27"/>
  <c r="D505" i="27"/>
  <c r="D495" i="26"/>
  <c r="E494" i="26"/>
  <c r="D502" i="4"/>
  <c r="E501" i="4"/>
  <c r="D501" i="21"/>
  <c r="E501" i="21" s="1"/>
  <c r="E505" i="27" l="1"/>
  <c r="D506" i="27"/>
  <c r="F504" i="27"/>
  <c r="G503" i="27"/>
  <c r="E495" i="26"/>
  <c r="D496" i="26"/>
  <c r="D503" i="4"/>
  <c r="E502" i="4"/>
  <c r="D502" i="21"/>
  <c r="E502" i="21" s="1"/>
  <c r="F505" i="27" l="1"/>
  <c r="G504" i="27"/>
  <c r="E506" i="27"/>
  <c r="D507" i="27"/>
  <c r="D497" i="26"/>
  <c r="E496" i="26"/>
  <c r="D504" i="4"/>
  <c r="E503" i="4"/>
  <c r="D503" i="21"/>
  <c r="E503" i="21" s="1"/>
  <c r="E507" i="27" l="1"/>
  <c r="D508" i="27"/>
  <c r="F506" i="27"/>
  <c r="G505" i="27"/>
  <c r="E497" i="26"/>
  <c r="D498" i="26"/>
  <c r="D505" i="4"/>
  <c r="E504" i="4"/>
  <c r="D504" i="21"/>
  <c r="E504" i="21" s="1"/>
  <c r="F507" i="27" l="1"/>
  <c r="G506" i="27"/>
  <c r="E508" i="27"/>
  <c r="D509" i="27"/>
  <c r="D499" i="26"/>
  <c r="E498" i="26"/>
  <c r="D506" i="4"/>
  <c r="E505" i="4"/>
  <c r="D505" i="21"/>
  <c r="E505" i="21" s="1"/>
  <c r="E509" i="27" l="1"/>
  <c r="D510" i="27"/>
  <c r="F508" i="27"/>
  <c r="G507" i="27"/>
  <c r="E499" i="26"/>
  <c r="D500" i="26"/>
  <c r="D507" i="4"/>
  <c r="E506" i="4"/>
  <c r="D506" i="21"/>
  <c r="E506" i="21" s="1"/>
  <c r="F509" i="27" l="1"/>
  <c r="G508" i="27"/>
  <c r="E510" i="27"/>
  <c r="D511" i="27"/>
  <c r="D501" i="26"/>
  <c r="E500" i="26"/>
  <c r="D508" i="4"/>
  <c r="E507" i="4"/>
  <c r="D507" i="21"/>
  <c r="E507" i="21" s="1"/>
  <c r="E511" i="27" l="1"/>
  <c r="D512" i="27"/>
  <c r="F510" i="27"/>
  <c r="G509" i="27"/>
  <c r="E501" i="26"/>
  <c r="D502" i="26"/>
  <c r="D509" i="4"/>
  <c r="E508" i="4"/>
  <c r="D508" i="21"/>
  <c r="E508" i="21" s="1"/>
  <c r="F511" i="27" l="1"/>
  <c r="G510" i="27"/>
  <c r="E512" i="27"/>
  <c r="D513" i="27"/>
  <c r="D503" i="26"/>
  <c r="E502" i="26"/>
  <c r="D510" i="4"/>
  <c r="E509" i="4"/>
  <c r="D509" i="21"/>
  <c r="E509" i="21" s="1"/>
  <c r="E513" i="27" l="1"/>
  <c r="D514" i="27"/>
  <c r="F512" i="27"/>
  <c r="G511" i="27"/>
  <c r="E503" i="26"/>
  <c r="D504" i="26"/>
  <c r="D511" i="4"/>
  <c r="E510" i="4"/>
  <c r="D510" i="21"/>
  <c r="E510" i="21" s="1"/>
  <c r="F513" i="27" l="1"/>
  <c r="G512" i="27"/>
  <c r="E514" i="27"/>
  <c r="D515" i="27"/>
  <c r="D505" i="26"/>
  <c r="E504" i="26"/>
  <c r="D512" i="4"/>
  <c r="E511" i="4"/>
  <c r="D511" i="21"/>
  <c r="E511" i="21" s="1"/>
  <c r="E515" i="27" l="1"/>
  <c r="D516" i="27"/>
  <c r="F514" i="27"/>
  <c r="G513" i="27"/>
  <c r="E505" i="26"/>
  <c r="D506" i="26"/>
  <c r="D513" i="4"/>
  <c r="E512" i="4"/>
  <c r="D512" i="21"/>
  <c r="E512" i="21" s="1"/>
  <c r="F515" i="27" l="1"/>
  <c r="G514" i="27"/>
  <c r="E516" i="27"/>
  <c r="D517" i="27"/>
  <c r="D507" i="26"/>
  <c r="E506" i="26"/>
  <c r="D514" i="4"/>
  <c r="E513" i="4"/>
  <c r="D513" i="21"/>
  <c r="E513" i="21" s="1"/>
  <c r="F516" i="27" l="1"/>
  <c r="G515" i="27"/>
  <c r="E517" i="27"/>
  <c r="D518" i="27"/>
  <c r="E507" i="26"/>
  <c r="D508" i="26"/>
  <c r="D515" i="4"/>
  <c r="E514" i="4"/>
  <c r="D514" i="21"/>
  <c r="E514" i="21" s="1"/>
  <c r="E518" i="27" l="1"/>
  <c r="D519" i="27"/>
  <c r="F517" i="27"/>
  <c r="G516" i="27"/>
  <c r="D509" i="26"/>
  <c r="E508" i="26"/>
  <c r="D516" i="4"/>
  <c r="E515" i="4"/>
  <c r="D515" i="21"/>
  <c r="E515" i="21" s="1"/>
  <c r="F518" i="27" l="1"/>
  <c r="G517" i="27"/>
  <c r="E519" i="27"/>
  <c r="D520" i="27"/>
  <c r="E509" i="26"/>
  <c r="D510" i="26"/>
  <c r="D517" i="4"/>
  <c r="E516" i="4"/>
  <c r="D516" i="21"/>
  <c r="E516" i="21" s="1"/>
  <c r="E520" i="27" l="1"/>
  <c r="D521" i="27"/>
  <c r="F519" i="27"/>
  <c r="G518" i="27"/>
  <c r="D511" i="26"/>
  <c r="E510" i="26"/>
  <c r="D518" i="4"/>
  <c r="E517" i="4"/>
  <c r="D517" i="21"/>
  <c r="E517" i="21" s="1"/>
  <c r="F520" i="27" l="1"/>
  <c r="G519" i="27"/>
  <c r="E521" i="27"/>
  <c r="D522" i="27"/>
  <c r="E511" i="26"/>
  <c r="D512" i="26"/>
  <c r="D519" i="4"/>
  <c r="E518" i="4"/>
  <c r="D518" i="21"/>
  <c r="E518" i="21" s="1"/>
  <c r="E522" i="27" l="1"/>
  <c r="D523" i="27"/>
  <c r="E523" i="27" s="1"/>
  <c r="F521" i="27"/>
  <c r="G520" i="27"/>
  <c r="D513" i="26"/>
  <c r="E512" i="26"/>
  <c r="D520" i="4"/>
  <c r="E519" i="4"/>
  <c r="D519" i="21"/>
  <c r="E519" i="21" s="1"/>
  <c r="F522" i="27" l="1"/>
  <c r="G521" i="27"/>
  <c r="E513" i="26"/>
  <c r="D514" i="26"/>
  <c r="D521" i="4"/>
  <c r="E520" i="4"/>
  <c r="D520" i="21"/>
  <c r="E520" i="21" s="1"/>
  <c r="F523" i="27" l="1"/>
  <c r="G523" i="27" s="1"/>
  <c r="G522" i="27"/>
  <c r="D515" i="26"/>
  <c r="E515" i="26" s="1"/>
  <c r="E514" i="26"/>
  <c r="D522" i="4"/>
  <c r="E521" i="4"/>
  <c r="D521" i="21"/>
  <c r="E521" i="21" s="1"/>
  <c r="D523" i="4" l="1"/>
  <c r="E522" i="4"/>
  <c r="D522" i="21"/>
  <c r="E522" i="21" s="1"/>
  <c r="D524" i="4" l="1"/>
  <c r="E523" i="4"/>
  <c r="D523" i="21"/>
  <c r="E523" i="21" s="1"/>
  <c r="D525" i="4" l="1"/>
  <c r="E525" i="4" s="1"/>
  <c r="E524" i="4"/>
</calcChain>
</file>

<file path=xl/sharedStrings.xml><?xml version="1.0" encoding="utf-8"?>
<sst xmlns="http://schemas.openxmlformats.org/spreadsheetml/2006/main" count="652" uniqueCount="57">
  <si>
    <t>x</t>
  </si>
  <si>
    <t>y</t>
  </si>
  <si>
    <t>pto 1</t>
  </si>
  <si>
    <t>pto 2</t>
  </si>
  <si>
    <t>Dados para o gráfico</t>
  </si>
  <si>
    <r>
      <t>x</t>
    </r>
    <r>
      <rPr>
        <b/>
        <vertAlign val="subscript"/>
        <sz val="14"/>
        <color rgb="FFFFFF00"/>
        <rFont val="Calibri"/>
        <family val="2"/>
        <scheme val="minor"/>
      </rPr>
      <t>in</t>
    </r>
    <r>
      <rPr>
        <b/>
        <sz val="14"/>
        <color rgb="FFFFFF00"/>
        <rFont val="Calibri"/>
        <family val="2"/>
        <scheme val="minor"/>
      </rPr>
      <t xml:space="preserve"> =</t>
    </r>
  </si>
  <si>
    <r>
      <t>x</t>
    </r>
    <r>
      <rPr>
        <b/>
        <vertAlign val="subscript"/>
        <sz val="14"/>
        <color rgb="FFFFFF00"/>
        <rFont val="Calibri"/>
        <family val="2"/>
        <scheme val="minor"/>
      </rPr>
      <t>fin</t>
    </r>
    <r>
      <rPr>
        <b/>
        <sz val="14"/>
        <color rgb="FFFFFF00"/>
        <rFont val="Calibri"/>
        <family val="2"/>
        <scheme val="minor"/>
      </rPr>
      <t xml:space="preserve"> =</t>
    </r>
  </si>
  <si>
    <r>
      <rPr>
        <b/>
        <sz val="14"/>
        <color rgb="FFFFFF00"/>
        <rFont val="Symbol"/>
        <family val="1"/>
        <charset val="2"/>
      </rPr>
      <t>d</t>
    </r>
    <r>
      <rPr>
        <b/>
        <sz val="14"/>
        <color rgb="FFFFFF00"/>
        <rFont val="Calibri"/>
        <family val="2"/>
        <scheme val="minor"/>
      </rPr>
      <t>x =</t>
    </r>
  </si>
  <si>
    <t>Num de pontos =</t>
  </si>
  <si>
    <t>Pontos</t>
  </si>
  <si>
    <t>sen(kx)</t>
  </si>
  <si>
    <r>
      <t>x</t>
    </r>
    <r>
      <rPr>
        <b/>
        <vertAlign val="subscript"/>
        <sz val="14"/>
        <color rgb="FFFFFF00"/>
        <rFont val="Calibri"/>
        <family val="2"/>
        <scheme val="minor"/>
      </rPr>
      <t>o</t>
    </r>
    <r>
      <rPr>
        <b/>
        <sz val="14"/>
        <color rgb="FFFFFF00"/>
        <rFont val="Calibri"/>
        <family val="2"/>
        <scheme val="minor"/>
      </rPr>
      <t xml:space="preserve"> =</t>
    </r>
  </si>
  <si>
    <r>
      <t>f(x</t>
    </r>
    <r>
      <rPr>
        <b/>
        <vertAlign val="subscript"/>
        <sz val="14"/>
        <color rgb="FFFFFF00"/>
        <rFont val="Calibri"/>
        <family val="2"/>
        <scheme val="minor"/>
      </rPr>
      <t>o</t>
    </r>
    <r>
      <rPr>
        <b/>
        <sz val="14"/>
        <color rgb="FFFFFF00"/>
        <rFont val="Calibri"/>
        <family val="2"/>
        <scheme val="minor"/>
      </rPr>
      <t>) =</t>
    </r>
  </si>
  <si>
    <r>
      <rPr>
        <b/>
        <sz val="14"/>
        <color rgb="FFFFFF00"/>
        <rFont val="Symbol"/>
        <family val="1"/>
        <charset val="2"/>
      </rPr>
      <t>D</t>
    </r>
    <r>
      <rPr>
        <b/>
        <sz val="14"/>
        <color rgb="FFFFFF00"/>
        <rFont val="Calibri"/>
        <family val="2"/>
        <scheme val="minor"/>
      </rPr>
      <t>x =</t>
    </r>
  </si>
  <si>
    <r>
      <t>f(x</t>
    </r>
    <r>
      <rPr>
        <b/>
        <vertAlign val="subscript"/>
        <sz val="14"/>
        <color rgb="FFFFFF00"/>
        <rFont val="Calibri"/>
        <family val="2"/>
        <scheme val="minor"/>
      </rPr>
      <t>o</t>
    </r>
    <r>
      <rPr>
        <b/>
        <sz val="14"/>
        <color rgb="FFFFFF00"/>
        <rFont val="Calibri"/>
        <family val="2"/>
        <scheme val="minor"/>
      </rPr>
      <t>+</t>
    </r>
    <r>
      <rPr>
        <b/>
        <sz val="14"/>
        <color rgb="FFFFFF00"/>
        <rFont val="Symbol"/>
        <family val="1"/>
        <charset val="2"/>
      </rPr>
      <t>D</t>
    </r>
    <r>
      <rPr>
        <b/>
        <sz val="14"/>
        <color rgb="FFFFFF00"/>
        <rFont val="Calibri"/>
        <family val="2"/>
        <scheme val="minor"/>
      </rPr>
      <t>x) =</t>
    </r>
  </si>
  <si>
    <r>
      <t>tan</t>
    </r>
    <r>
      <rPr>
        <b/>
        <sz val="14"/>
        <color rgb="FFFFFF00"/>
        <rFont val="Symbol"/>
        <family val="1"/>
        <charset val="2"/>
      </rPr>
      <t>q</t>
    </r>
    <r>
      <rPr>
        <b/>
        <sz val="14"/>
        <color rgb="FFFFFF00"/>
        <rFont val="Calibri"/>
        <family val="2"/>
        <scheme val="minor"/>
      </rPr>
      <t xml:space="preserve"> =</t>
    </r>
  </si>
  <si>
    <r>
      <t>L</t>
    </r>
    <r>
      <rPr>
        <b/>
        <vertAlign val="subscript"/>
        <sz val="14"/>
        <color rgb="FFFFFF00"/>
        <rFont val="Calibri"/>
        <family val="2"/>
        <scheme val="minor"/>
      </rPr>
      <t>reta</t>
    </r>
    <r>
      <rPr>
        <b/>
        <sz val="14"/>
        <color rgb="FFFFFF00"/>
        <rFont val="Calibri"/>
        <family val="2"/>
        <scheme val="minor"/>
      </rPr>
      <t xml:space="preserve"> =</t>
    </r>
  </si>
  <si>
    <r>
      <t>f'(x</t>
    </r>
    <r>
      <rPr>
        <b/>
        <vertAlign val="subscript"/>
        <sz val="14"/>
        <color rgb="FFFFFF00"/>
        <rFont val="Calibri"/>
        <family val="2"/>
        <scheme val="minor"/>
      </rPr>
      <t>o</t>
    </r>
    <r>
      <rPr>
        <b/>
        <sz val="14"/>
        <color rgb="FFFFFF00"/>
        <rFont val="Calibri"/>
        <family val="2"/>
        <scheme val="minor"/>
      </rPr>
      <t>) =</t>
    </r>
  </si>
  <si>
    <r>
      <t>R</t>
    </r>
    <r>
      <rPr>
        <b/>
        <vertAlign val="subscript"/>
        <sz val="14"/>
        <color rgb="FFFFFF00"/>
        <rFont val="Calibri"/>
        <family val="2"/>
        <scheme val="minor"/>
      </rPr>
      <t>sec</t>
    </r>
    <r>
      <rPr>
        <b/>
        <sz val="14"/>
        <color rgb="FFFFFF00"/>
        <rFont val="Calibri"/>
        <family val="2"/>
        <scheme val="minor"/>
      </rPr>
      <t>(x)</t>
    </r>
  </si>
  <si>
    <r>
      <t>R</t>
    </r>
    <r>
      <rPr>
        <b/>
        <vertAlign val="subscript"/>
        <sz val="14"/>
        <color rgb="FFFFFF00"/>
        <rFont val="Calibri"/>
        <family val="2"/>
        <scheme val="minor"/>
      </rPr>
      <t>tan</t>
    </r>
    <r>
      <rPr>
        <b/>
        <sz val="14"/>
        <color rgb="FFFFFF00"/>
        <rFont val="Calibri"/>
        <family val="2"/>
        <scheme val="minor"/>
      </rPr>
      <t>(x)</t>
    </r>
  </si>
  <si>
    <r>
      <t>f"(x</t>
    </r>
    <r>
      <rPr>
        <b/>
        <vertAlign val="subscript"/>
        <sz val="14"/>
        <color rgb="FFFFFF00"/>
        <rFont val="Calibri"/>
        <family val="2"/>
        <scheme val="minor"/>
      </rPr>
      <t>o</t>
    </r>
    <r>
      <rPr>
        <b/>
        <sz val="14"/>
        <color rgb="FFFFFF00"/>
        <rFont val="Calibri"/>
        <family val="2"/>
        <scheme val="minor"/>
      </rPr>
      <t>) =</t>
    </r>
  </si>
  <si>
    <t>Parábola</t>
  </si>
  <si>
    <t>Curva</t>
  </si>
  <si>
    <r>
      <t>P</t>
    </r>
    <r>
      <rPr>
        <b/>
        <vertAlign val="subscript"/>
        <sz val="14"/>
        <color rgb="FFFFFF00"/>
        <rFont val="Calibri"/>
        <family val="2"/>
        <scheme val="minor"/>
      </rPr>
      <t>2</t>
    </r>
    <r>
      <rPr>
        <b/>
        <sz val="14"/>
        <color rgb="FFFFFF00"/>
        <rFont val="Calibri"/>
        <family val="2"/>
        <scheme val="minor"/>
      </rPr>
      <t>(x)</t>
    </r>
  </si>
  <si>
    <t>Dados parábola</t>
  </si>
  <si>
    <t>Reta secante</t>
  </si>
  <si>
    <t>Reta tangente</t>
  </si>
  <si>
    <t>Dados das retas</t>
  </si>
  <si>
    <t>Retas secante &amp; Tangente</t>
  </si>
  <si>
    <t>MOD(NOW(),1)=</t>
  </si>
  <si>
    <t>Fator multiplicador =</t>
  </si>
  <si>
    <t>FM x Now =</t>
  </si>
  <si>
    <t>Segundo =</t>
  </si>
  <si>
    <t>Cronômetro</t>
  </si>
  <si>
    <t>Ponto na curva</t>
  </si>
  <si>
    <r>
      <t>Escala x</t>
    </r>
    <r>
      <rPr>
        <b/>
        <vertAlign val="subscript"/>
        <sz val="14"/>
        <color rgb="FFFFFF00"/>
        <rFont val="Arial"/>
        <family val="2"/>
      </rPr>
      <t>in</t>
    </r>
    <r>
      <rPr>
        <b/>
        <sz val="14"/>
        <color rgb="FFFFFF00"/>
        <rFont val="Arial"/>
        <family val="2"/>
      </rPr>
      <t xml:space="preserve"> a x</t>
    </r>
    <r>
      <rPr>
        <b/>
        <vertAlign val="subscript"/>
        <sz val="14"/>
        <color rgb="FFFFFF00"/>
        <rFont val="Arial"/>
        <family val="2"/>
      </rPr>
      <t>fin</t>
    </r>
    <r>
      <rPr>
        <b/>
        <sz val="14"/>
        <color rgb="FFFFFF00"/>
        <rFont val="Arial"/>
        <family val="2"/>
      </rPr>
      <t xml:space="preserve"> =</t>
    </r>
  </si>
  <si>
    <t>stop</t>
  </si>
  <si>
    <t>Dado da reta</t>
  </si>
  <si>
    <t>sen(x)</t>
  </si>
  <si>
    <t>Dados para gráfico da curva</t>
  </si>
  <si>
    <r>
      <rPr>
        <b/>
        <sz val="14"/>
        <color rgb="FFFFFF00"/>
        <rFont val="Symbol"/>
        <family val="1"/>
        <charset val="2"/>
      </rPr>
      <t>D</t>
    </r>
    <r>
      <rPr>
        <b/>
        <sz val="14"/>
        <color rgb="FFFFFF00"/>
        <rFont val="Calibri"/>
        <family val="2"/>
        <scheme val="minor"/>
      </rPr>
      <t>x</t>
    </r>
    <r>
      <rPr>
        <b/>
        <vertAlign val="subscript"/>
        <sz val="14"/>
        <color rgb="FFFFFF00"/>
        <rFont val="Calibri"/>
        <family val="2"/>
        <scheme val="minor"/>
      </rPr>
      <t>parab</t>
    </r>
    <r>
      <rPr>
        <b/>
        <sz val="14"/>
        <color rgb="FFFFFF00"/>
        <rFont val="Calibri"/>
        <family val="2"/>
        <scheme val="minor"/>
      </rPr>
      <t xml:space="preserve"> =</t>
    </r>
  </si>
  <si>
    <t>Intervalo da parábola</t>
  </si>
  <si>
    <t>NPTS =</t>
  </si>
  <si>
    <t>Dados da função</t>
  </si>
  <si>
    <t>n</t>
  </si>
  <si>
    <r>
      <t>x</t>
    </r>
    <r>
      <rPr>
        <b/>
        <vertAlign val="subscript"/>
        <sz val="18"/>
        <color rgb="FFFFFF00"/>
        <rFont val="Calibri"/>
        <family val="2"/>
        <scheme val="minor"/>
      </rPr>
      <t>max/min</t>
    </r>
  </si>
  <si>
    <r>
      <t>f</t>
    </r>
    <r>
      <rPr>
        <b/>
        <vertAlign val="subscript"/>
        <sz val="14"/>
        <color rgb="FFFFFF00"/>
        <rFont val="Calibri"/>
        <family val="2"/>
        <scheme val="minor"/>
      </rPr>
      <t>o</t>
    </r>
    <r>
      <rPr>
        <b/>
        <sz val="14"/>
        <color rgb="FFFFFF00"/>
        <rFont val="Calibri"/>
        <family val="2"/>
        <scheme val="minor"/>
      </rPr>
      <t xml:space="preserve"> =</t>
    </r>
  </si>
  <si>
    <r>
      <t>Min &lt; f</t>
    </r>
    <r>
      <rPr>
        <b/>
        <vertAlign val="subscript"/>
        <sz val="14"/>
        <color rgb="FFFFFF00"/>
        <rFont val="Calibri"/>
        <family val="2"/>
        <scheme val="minor"/>
      </rPr>
      <t>o</t>
    </r>
    <r>
      <rPr>
        <b/>
        <sz val="14"/>
        <color rgb="FFFFFF00"/>
        <rFont val="Calibri"/>
        <family val="2"/>
        <scheme val="minor"/>
      </rPr>
      <t xml:space="preserve"> &lt; Max</t>
    </r>
  </si>
  <si>
    <t>Máximo</t>
  </si>
  <si>
    <t>Mínimo</t>
  </si>
  <si>
    <r>
      <t>exp[sin(x</t>
    </r>
    <r>
      <rPr>
        <b/>
        <vertAlign val="superscript"/>
        <sz val="14"/>
        <color rgb="FFFFFF00"/>
        <rFont val="Calibri"/>
        <family val="2"/>
        <scheme val="minor"/>
      </rPr>
      <t>2</t>
    </r>
    <r>
      <rPr>
        <b/>
        <sz val="14"/>
        <color rgb="FFFFFF00"/>
        <rFont val="Calibri"/>
        <family val="2"/>
        <scheme val="minor"/>
      </rPr>
      <t>)]</t>
    </r>
  </si>
  <si>
    <t>iterações</t>
  </si>
  <si>
    <t>xin</t>
  </si>
  <si>
    <t>f(x)</t>
  </si>
  <si>
    <t>f'(x)</t>
  </si>
  <si>
    <t>Rtan</t>
  </si>
  <si>
    <t>xin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</si>
</sst>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000"/>
    <numFmt numFmtId="165" formatCode="mm:ss.0;@"/>
  </numFmts>
  <fonts count="14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vertAlign val="subscript"/>
      <sz val="14"/>
      <color rgb="FFFFFF00"/>
      <name val="Calibri"/>
      <family val="2"/>
      <scheme val="minor"/>
    </font>
    <font>
      <b/>
      <sz val="14"/>
      <color rgb="FFFFFF00"/>
      <name val="Calibri"/>
      <family val="1"/>
      <charset val="2"/>
      <scheme val="minor"/>
    </font>
    <font>
      <b/>
      <sz val="14"/>
      <color rgb="FFFFFF00"/>
      <name val="Symbol"/>
      <family val="1"/>
      <charset val="2"/>
    </font>
    <font>
      <sz val="10"/>
      <name val="Arial"/>
      <family val="2"/>
    </font>
    <font>
      <b/>
      <sz val="14"/>
      <name val="Arial"/>
      <family val="2"/>
    </font>
    <font>
      <b/>
      <sz val="14"/>
      <color rgb="FFFFFF00"/>
      <name val="Arial"/>
      <family val="2"/>
    </font>
    <font>
      <b/>
      <vertAlign val="subscript"/>
      <sz val="14"/>
      <color rgb="FFFFFF00"/>
      <name val="Arial"/>
      <family val="2"/>
    </font>
    <font>
      <b/>
      <sz val="14"/>
      <name val="Calibri"/>
      <family val="2"/>
      <scheme val="minor"/>
    </font>
    <font>
      <b/>
      <sz val="18"/>
      <color rgb="FFFFFF00"/>
      <name val="Calibri"/>
      <family val="2"/>
      <scheme val="minor"/>
    </font>
    <font>
      <b/>
      <vertAlign val="subscript"/>
      <sz val="18"/>
      <color rgb="FFFFFF00"/>
      <name val="Calibri"/>
      <family val="2"/>
      <scheme val="minor"/>
    </font>
    <font>
      <b/>
      <vertAlign val="superscript"/>
      <sz val="14"/>
      <color rgb="FFFFFF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/>
  </cellStyleXfs>
  <cellXfs count="41">
    <xf numFmtId="0" fontId="0" fillId="0" borderId="0" xfId="0"/>
    <xf numFmtId="0" fontId="1" fillId="0" borderId="0" xfId="0" applyFont="1"/>
    <xf numFmtId="0" fontId="1" fillId="5" borderId="0" xfId="0" applyFont="1" applyFill="1"/>
    <xf numFmtId="0" fontId="1" fillId="2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1" fillId="3" borderId="0" xfId="0" applyFont="1" applyFill="1"/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2" fillId="4" borderId="0" xfId="0" applyFont="1" applyFill="1" applyAlignment="1">
      <alignment horizontal="right"/>
    </xf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4" fillId="4" borderId="0" xfId="0" applyFont="1" applyFill="1" applyAlignment="1">
      <alignment horizontal="right"/>
    </xf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1" fillId="3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2" fillId="0" borderId="0" xfId="0" applyFont="1" applyFill="1"/>
    <xf numFmtId="0" fontId="4" fillId="0" borderId="0" xfId="0" applyFont="1" applyFill="1" applyAlignment="1">
      <alignment horizontal="right"/>
    </xf>
    <xf numFmtId="0" fontId="0" fillId="0" borderId="0" xfId="0" applyFill="1"/>
    <xf numFmtId="0" fontId="4" fillId="0" borderId="0" xfId="0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0" borderId="0" xfId="0" applyFont="1" applyFill="1" applyAlignment="1"/>
    <xf numFmtId="0" fontId="2" fillId="4" borderId="0" xfId="0" applyFont="1" applyFill="1" applyAlignment="1"/>
    <xf numFmtId="0" fontId="1" fillId="4" borderId="0" xfId="0" applyFont="1" applyFill="1" applyAlignment="1">
      <alignment horizontal="left"/>
    </xf>
    <xf numFmtId="165" fontId="7" fillId="6" borderId="0" xfId="1" applyNumberFormat="1" applyFont="1" applyFill="1" applyAlignment="1">
      <alignment horizontal="left"/>
    </xf>
    <xf numFmtId="0" fontId="7" fillId="2" borderId="0" xfId="1" applyFont="1" applyFill="1" applyAlignment="1">
      <alignment horizontal="left"/>
    </xf>
    <xf numFmtId="2" fontId="7" fillId="6" borderId="0" xfId="1" applyNumberFormat="1" applyFont="1" applyFill="1" applyAlignment="1">
      <alignment horizontal="left"/>
    </xf>
    <xf numFmtId="0" fontId="7" fillId="6" borderId="0" xfId="1" applyFont="1" applyFill="1" applyAlignment="1">
      <alignment horizontal="left"/>
    </xf>
    <xf numFmtId="0" fontId="8" fillId="4" borderId="0" xfId="1" applyFont="1" applyFill="1" applyAlignment="1">
      <alignment horizontal="right"/>
    </xf>
    <xf numFmtId="0" fontId="10" fillId="4" borderId="0" xfId="0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0" fontId="1" fillId="3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1" fillId="2" borderId="0" xfId="0" applyFont="1" applyFill="1"/>
    <xf numFmtId="0" fontId="11" fillId="0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00FF99"/>
      <color rgb="FF00FFFF"/>
      <color rgb="FF99FFCC"/>
      <color rgb="FFFF99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t-BR" sz="1800" b="1">
                <a:solidFill>
                  <a:schemeClr val="tx1"/>
                </a:solidFill>
              </a:rPr>
              <a:t>sen(</a:t>
            </a:r>
            <a:r>
              <a:rPr lang="pt-BR" sz="2000" b="1">
                <a:solidFill>
                  <a:schemeClr val="tx1"/>
                </a:solidFill>
              </a:rPr>
              <a:t>x</a:t>
            </a:r>
            <a:r>
              <a:rPr lang="pt-BR" sz="1800" b="1">
                <a:solidFill>
                  <a:schemeClr val="tx1"/>
                </a:solidFill>
              </a:rPr>
              <a:t>) vs 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0205321220382949"/>
          <c:y val="0.1141980019591242"/>
          <c:w val="0.85915045340761709"/>
          <c:h val="0.79737123493147111"/>
        </c:manualLayout>
      </c:layout>
      <c:scatterChart>
        <c:scatterStyle val="smoothMarker"/>
        <c:varyColors val="0"/>
        <c:ser>
          <c:idx val="0"/>
          <c:order val="0"/>
          <c:tx>
            <c:v>Seno(x)</c:v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Derivadas!$D$15:$D$515</c:f>
              <c:numCache>
                <c:formatCode>General</c:formatCode>
                <c:ptCount val="501"/>
                <c:pt idx="0">
                  <c:v>-3.1415926535897931</c:v>
                </c:pt>
                <c:pt idx="1">
                  <c:v>-3.1290262829754338</c:v>
                </c:pt>
                <c:pt idx="2">
                  <c:v>-3.1164599123610746</c:v>
                </c:pt>
                <c:pt idx="3">
                  <c:v>-3.1038935417467153</c:v>
                </c:pt>
                <c:pt idx="4">
                  <c:v>-3.091327171132356</c:v>
                </c:pt>
                <c:pt idx="5">
                  <c:v>-3.0787608005179967</c:v>
                </c:pt>
                <c:pt idx="6">
                  <c:v>-3.0661944299036374</c:v>
                </c:pt>
                <c:pt idx="7">
                  <c:v>-3.0536280592892782</c:v>
                </c:pt>
                <c:pt idx="8">
                  <c:v>-3.0410616886749189</c:v>
                </c:pt>
                <c:pt idx="9">
                  <c:v>-3.0284953180605596</c:v>
                </c:pt>
                <c:pt idx="10">
                  <c:v>-3.0159289474462003</c:v>
                </c:pt>
                <c:pt idx="11">
                  <c:v>-3.003362576831841</c:v>
                </c:pt>
                <c:pt idx="12">
                  <c:v>-2.9907962062174818</c:v>
                </c:pt>
                <c:pt idx="13">
                  <c:v>-2.9782298356031225</c:v>
                </c:pt>
                <c:pt idx="14">
                  <c:v>-2.9656634649887632</c:v>
                </c:pt>
                <c:pt idx="15">
                  <c:v>-2.9530970943744039</c:v>
                </c:pt>
                <c:pt idx="16">
                  <c:v>-2.9405307237600447</c:v>
                </c:pt>
                <c:pt idx="17">
                  <c:v>-2.9279643531456854</c:v>
                </c:pt>
                <c:pt idx="18">
                  <c:v>-2.9153979825313261</c:v>
                </c:pt>
                <c:pt idx="19">
                  <c:v>-2.9028316119169668</c:v>
                </c:pt>
                <c:pt idx="20">
                  <c:v>-2.8902652413026075</c:v>
                </c:pt>
                <c:pt idx="21">
                  <c:v>-2.8776988706882483</c:v>
                </c:pt>
                <c:pt idx="22">
                  <c:v>-2.865132500073889</c:v>
                </c:pt>
                <c:pt idx="23">
                  <c:v>-2.8525661294595297</c:v>
                </c:pt>
                <c:pt idx="24">
                  <c:v>-2.8399997588451704</c:v>
                </c:pt>
                <c:pt idx="25">
                  <c:v>-2.8274333882308111</c:v>
                </c:pt>
                <c:pt idx="26">
                  <c:v>-2.8148670176164519</c:v>
                </c:pt>
                <c:pt idx="27">
                  <c:v>-2.8023006470020926</c:v>
                </c:pt>
                <c:pt idx="28">
                  <c:v>-2.7897342763877333</c:v>
                </c:pt>
                <c:pt idx="29">
                  <c:v>-2.777167905773374</c:v>
                </c:pt>
                <c:pt idx="30">
                  <c:v>-2.7646015351590147</c:v>
                </c:pt>
                <c:pt idx="31">
                  <c:v>-2.7520351645446555</c:v>
                </c:pt>
                <c:pt idx="32">
                  <c:v>-2.7394687939302962</c:v>
                </c:pt>
                <c:pt idx="33">
                  <c:v>-2.7269024233159369</c:v>
                </c:pt>
                <c:pt idx="34">
                  <c:v>-2.7143360527015776</c:v>
                </c:pt>
                <c:pt idx="35">
                  <c:v>-2.7017696820872183</c:v>
                </c:pt>
                <c:pt idx="36">
                  <c:v>-2.6892033114728591</c:v>
                </c:pt>
                <c:pt idx="37">
                  <c:v>-2.6766369408584998</c:v>
                </c:pt>
                <c:pt idx="38">
                  <c:v>-2.6640705702441405</c:v>
                </c:pt>
                <c:pt idx="39">
                  <c:v>-2.6515041996297812</c:v>
                </c:pt>
                <c:pt idx="40">
                  <c:v>-2.638937829015422</c:v>
                </c:pt>
                <c:pt idx="41">
                  <c:v>-2.6263714584010627</c:v>
                </c:pt>
                <c:pt idx="42">
                  <c:v>-2.6138050877867034</c:v>
                </c:pt>
                <c:pt idx="43">
                  <c:v>-2.6012387171723441</c:v>
                </c:pt>
                <c:pt idx="44">
                  <c:v>-2.5886723465579848</c:v>
                </c:pt>
                <c:pt idx="45">
                  <c:v>-2.5761059759436256</c:v>
                </c:pt>
                <c:pt idx="46">
                  <c:v>-2.5635396053292663</c:v>
                </c:pt>
                <c:pt idx="47">
                  <c:v>-2.550973234714907</c:v>
                </c:pt>
                <c:pt idx="48">
                  <c:v>-2.5384068641005477</c:v>
                </c:pt>
                <c:pt idx="49">
                  <c:v>-2.5258404934861884</c:v>
                </c:pt>
                <c:pt idx="50">
                  <c:v>-2.5132741228718292</c:v>
                </c:pt>
                <c:pt idx="51">
                  <c:v>-2.5007077522574699</c:v>
                </c:pt>
                <c:pt idx="52">
                  <c:v>-2.4881413816431106</c:v>
                </c:pt>
                <c:pt idx="53">
                  <c:v>-2.4755750110287513</c:v>
                </c:pt>
                <c:pt idx="54">
                  <c:v>-2.463008640414392</c:v>
                </c:pt>
                <c:pt idx="55">
                  <c:v>-2.4504422698000328</c:v>
                </c:pt>
                <c:pt idx="56">
                  <c:v>-2.4378758991856735</c:v>
                </c:pt>
                <c:pt idx="57">
                  <c:v>-2.4253095285713142</c:v>
                </c:pt>
                <c:pt idx="58">
                  <c:v>-2.4127431579569549</c:v>
                </c:pt>
                <c:pt idx="59">
                  <c:v>-2.4001767873425957</c:v>
                </c:pt>
                <c:pt idx="60">
                  <c:v>-2.3876104167282364</c:v>
                </c:pt>
                <c:pt idx="61">
                  <c:v>-2.3750440461138771</c:v>
                </c:pt>
                <c:pt idx="62">
                  <c:v>-2.3624776754995178</c:v>
                </c:pt>
                <c:pt idx="63">
                  <c:v>-2.3499113048851585</c:v>
                </c:pt>
                <c:pt idx="64">
                  <c:v>-2.3373449342707993</c:v>
                </c:pt>
                <c:pt idx="65">
                  <c:v>-2.32477856365644</c:v>
                </c:pt>
                <c:pt idx="66">
                  <c:v>-2.3122121930420807</c:v>
                </c:pt>
                <c:pt idx="67">
                  <c:v>-2.2996458224277214</c:v>
                </c:pt>
                <c:pt idx="68">
                  <c:v>-2.2870794518133621</c:v>
                </c:pt>
                <c:pt idx="69">
                  <c:v>-2.2745130811990029</c:v>
                </c:pt>
                <c:pt idx="70">
                  <c:v>-2.2619467105846436</c:v>
                </c:pt>
                <c:pt idx="71">
                  <c:v>-2.2493803399702843</c:v>
                </c:pt>
                <c:pt idx="72">
                  <c:v>-2.236813969355925</c:v>
                </c:pt>
                <c:pt idx="73">
                  <c:v>-2.2242475987415657</c:v>
                </c:pt>
                <c:pt idx="74">
                  <c:v>-2.2116812281272065</c:v>
                </c:pt>
                <c:pt idx="75">
                  <c:v>-2.1991148575128472</c:v>
                </c:pt>
                <c:pt idx="76">
                  <c:v>-2.1865484868984879</c:v>
                </c:pt>
                <c:pt idx="77">
                  <c:v>-2.1739821162841286</c:v>
                </c:pt>
                <c:pt idx="78">
                  <c:v>-2.1614157456697694</c:v>
                </c:pt>
                <c:pt idx="79">
                  <c:v>-2.1488493750554101</c:v>
                </c:pt>
                <c:pt idx="80">
                  <c:v>-2.1362830044410508</c:v>
                </c:pt>
                <c:pt idx="81">
                  <c:v>-2.1237166338266915</c:v>
                </c:pt>
                <c:pt idx="82">
                  <c:v>-2.1111502632123322</c:v>
                </c:pt>
                <c:pt idx="83">
                  <c:v>-2.098583892597973</c:v>
                </c:pt>
                <c:pt idx="84">
                  <c:v>-2.0860175219836137</c:v>
                </c:pt>
                <c:pt idx="85">
                  <c:v>-2.0734511513692544</c:v>
                </c:pt>
                <c:pt idx="86">
                  <c:v>-2.0608847807548951</c:v>
                </c:pt>
                <c:pt idx="87">
                  <c:v>-2.0483184101405358</c:v>
                </c:pt>
                <c:pt idx="88">
                  <c:v>-2.0357520395261766</c:v>
                </c:pt>
                <c:pt idx="89">
                  <c:v>-2.0231856689118173</c:v>
                </c:pt>
                <c:pt idx="90">
                  <c:v>-2.010619298297458</c:v>
                </c:pt>
                <c:pt idx="91">
                  <c:v>-1.9980529276830987</c:v>
                </c:pt>
                <c:pt idx="92">
                  <c:v>-1.9854865570687394</c:v>
                </c:pt>
                <c:pt idx="93">
                  <c:v>-1.9729201864543802</c:v>
                </c:pt>
                <c:pt idx="94">
                  <c:v>-1.9603538158400209</c:v>
                </c:pt>
                <c:pt idx="95">
                  <c:v>-1.9477874452256616</c:v>
                </c:pt>
                <c:pt idx="96">
                  <c:v>-1.9352210746113023</c:v>
                </c:pt>
                <c:pt idx="97">
                  <c:v>-1.922654703996943</c:v>
                </c:pt>
                <c:pt idx="98">
                  <c:v>-1.9100883333825838</c:v>
                </c:pt>
                <c:pt idx="99">
                  <c:v>-1.8975219627682245</c:v>
                </c:pt>
                <c:pt idx="100">
                  <c:v>-1.8849555921538652</c:v>
                </c:pt>
                <c:pt idx="101">
                  <c:v>-1.8723892215395059</c:v>
                </c:pt>
                <c:pt idx="102">
                  <c:v>-1.8598228509251467</c:v>
                </c:pt>
                <c:pt idx="103">
                  <c:v>-1.8472564803107874</c:v>
                </c:pt>
                <c:pt idx="104">
                  <c:v>-1.8346901096964281</c:v>
                </c:pt>
                <c:pt idx="105">
                  <c:v>-1.8221237390820688</c:v>
                </c:pt>
                <c:pt idx="106">
                  <c:v>-1.8095573684677095</c:v>
                </c:pt>
                <c:pt idx="107">
                  <c:v>-1.7969909978533503</c:v>
                </c:pt>
                <c:pt idx="108">
                  <c:v>-1.784424627238991</c:v>
                </c:pt>
                <c:pt idx="109">
                  <c:v>-1.7718582566246317</c:v>
                </c:pt>
                <c:pt idx="110">
                  <c:v>-1.7592918860102724</c:v>
                </c:pt>
                <c:pt idx="111">
                  <c:v>-1.7467255153959131</c:v>
                </c:pt>
                <c:pt idx="112">
                  <c:v>-1.7341591447815539</c:v>
                </c:pt>
                <c:pt idx="113">
                  <c:v>-1.7215927741671946</c:v>
                </c:pt>
                <c:pt idx="114">
                  <c:v>-1.7090264035528353</c:v>
                </c:pt>
                <c:pt idx="115">
                  <c:v>-1.696460032938476</c:v>
                </c:pt>
                <c:pt idx="116">
                  <c:v>-1.6838936623241167</c:v>
                </c:pt>
                <c:pt idx="117">
                  <c:v>-1.6713272917097575</c:v>
                </c:pt>
                <c:pt idx="118">
                  <c:v>-1.6587609210953982</c:v>
                </c:pt>
                <c:pt idx="119">
                  <c:v>-1.6461945504810389</c:v>
                </c:pt>
                <c:pt idx="120">
                  <c:v>-1.6336281798666796</c:v>
                </c:pt>
                <c:pt idx="121">
                  <c:v>-1.6210618092523204</c:v>
                </c:pt>
                <c:pt idx="122">
                  <c:v>-1.6084954386379611</c:v>
                </c:pt>
                <c:pt idx="123">
                  <c:v>-1.5959290680236018</c:v>
                </c:pt>
                <c:pt idx="124">
                  <c:v>-1.5833626974092425</c:v>
                </c:pt>
                <c:pt idx="125">
                  <c:v>-1.5707963267948832</c:v>
                </c:pt>
                <c:pt idx="126">
                  <c:v>-1.558229956180524</c:v>
                </c:pt>
                <c:pt idx="127">
                  <c:v>-1.5456635855661647</c:v>
                </c:pt>
                <c:pt idx="128">
                  <c:v>-1.5330972149518054</c:v>
                </c:pt>
                <c:pt idx="129">
                  <c:v>-1.5205308443374461</c:v>
                </c:pt>
                <c:pt idx="130">
                  <c:v>-1.5079644737230868</c:v>
                </c:pt>
                <c:pt idx="131">
                  <c:v>-1.4953981031087276</c:v>
                </c:pt>
                <c:pt idx="132">
                  <c:v>-1.4828317324943683</c:v>
                </c:pt>
                <c:pt idx="133">
                  <c:v>-1.470265361880009</c:v>
                </c:pt>
                <c:pt idx="134">
                  <c:v>-1.4576989912656497</c:v>
                </c:pt>
                <c:pt idx="135">
                  <c:v>-1.4451326206512904</c:v>
                </c:pt>
                <c:pt idx="136">
                  <c:v>-1.4325662500369312</c:v>
                </c:pt>
                <c:pt idx="137">
                  <c:v>-1.4199998794225719</c:v>
                </c:pt>
                <c:pt idx="138">
                  <c:v>-1.4074335088082126</c:v>
                </c:pt>
                <c:pt idx="139">
                  <c:v>-1.3948671381938533</c:v>
                </c:pt>
                <c:pt idx="140">
                  <c:v>-1.382300767579494</c:v>
                </c:pt>
                <c:pt idx="141">
                  <c:v>-1.3697343969651348</c:v>
                </c:pt>
                <c:pt idx="142">
                  <c:v>-1.3571680263507755</c:v>
                </c:pt>
                <c:pt idx="143">
                  <c:v>-1.3446016557364162</c:v>
                </c:pt>
                <c:pt idx="144">
                  <c:v>-1.3320352851220569</c:v>
                </c:pt>
                <c:pt idx="145">
                  <c:v>-1.3194689145076977</c:v>
                </c:pt>
                <c:pt idx="146">
                  <c:v>-1.3069025438933384</c:v>
                </c:pt>
                <c:pt idx="147">
                  <c:v>-1.2943361732789791</c:v>
                </c:pt>
                <c:pt idx="148">
                  <c:v>-1.2817698026646198</c:v>
                </c:pt>
                <c:pt idx="149">
                  <c:v>-1.2692034320502605</c:v>
                </c:pt>
                <c:pt idx="150">
                  <c:v>-1.2566370614359013</c:v>
                </c:pt>
                <c:pt idx="151">
                  <c:v>-1.244070690821542</c:v>
                </c:pt>
                <c:pt idx="152">
                  <c:v>-1.2315043202071827</c:v>
                </c:pt>
                <c:pt idx="153">
                  <c:v>-1.2189379495928234</c:v>
                </c:pt>
                <c:pt idx="154">
                  <c:v>-1.2063715789784641</c:v>
                </c:pt>
                <c:pt idx="155">
                  <c:v>-1.1938052083641049</c:v>
                </c:pt>
                <c:pt idx="156">
                  <c:v>-1.1812388377497456</c:v>
                </c:pt>
                <c:pt idx="157">
                  <c:v>-1.1686724671353863</c:v>
                </c:pt>
                <c:pt idx="158">
                  <c:v>-1.156106096521027</c:v>
                </c:pt>
                <c:pt idx="159">
                  <c:v>-1.1435397259066677</c:v>
                </c:pt>
                <c:pt idx="160">
                  <c:v>-1.1309733552923085</c:v>
                </c:pt>
                <c:pt idx="161">
                  <c:v>-1.1184069846779492</c:v>
                </c:pt>
                <c:pt idx="162">
                  <c:v>-1.1058406140635899</c:v>
                </c:pt>
                <c:pt idx="163">
                  <c:v>-1.0932742434492306</c:v>
                </c:pt>
                <c:pt idx="164">
                  <c:v>-1.0807078728348714</c:v>
                </c:pt>
                <c:pt idx="165">
                  <c:v>-1.0681415022205121</c:v>
                </c:pt>
                <c:pt idx="166">
                  <c:v>-1.0555751316061528</c:v>
                </c:pt>
                <c:pt idx="167">
                  <c:v>-1.0430087609917935</c:v>
                </c:pt>
                <c:pt idx="168">
                  <c:v>-1.0304423903774342</c:v>
                </c:pt>
                <c:pt idx="169">
                  <c:v>-1.017876019763075</c:v>
                </c:pt>
                <c:pt idx="170">
                  <c:v>-1.0053096491487157</c:v>
                </c:pt>
                <c:pt idx="171">
                  <c:v>-0.99274327853435651</c:v>
                </c:pt>
                <c:pt idx="172">
                  <c:v>-0.98017690791999734</c:v>
                </c:pt>
                <c:pt idx="173">
                  <c:v>-0.96761053730563817</c:v>
                </c:pt>
                <c:pt idx="174">
                  <c:v>-0.95504416669127901</c:v>
                </c:pt>
                <c:pt idx="175">
                  <c:v>-0.94247779607691984</c:v>
                </c:pt>
                <c:pt idx="176">
                  <c:v>-0.92991142546256067</c:v>
                </c:pt>
                <c:pt idx="177">
                  <c:v>-0.9173450548482015</c:v>
                </c:pt>
                <c:pt idx="178">
                  <c:v>-0.90477868423384233</c:v>
                </c:pt>
                <c:pt idx="179">
                  <c:v>-0.89221231361948317</c:v>
                </c:pt>
                <c:pt idx="180">
                  <c:v>-0.879645943005124</c:v>
                </c:pt>
                <c:pt idx="181">
                  <c:v>-0.86707957239076483</c:v>
                </c:pt>
                <c:pt idx="182">
                  <c:v>-0.85451320177640566</c:v>
                </c:pt>
                <c:pt idx="183">
                  <c:v>-0.84194683116204649</c:v>
                </c:pt>
                <c:pt idx="184">
                  <c:v>-0.82938046054768733</c:v>
                </c:pt>
                <c:pt idx="185">
                  <c:v>-0.81681408993332816</c:v>
                </c:pt>
                <c:pt idx="186">
                  <c:v>-0.80424771931896899</c:v>
                </c:pt>
                <c:pt idx="187">
                  <c:v>-0.79168134870460982</c:v>
                </c:pt>
                <c:pt idx="188">
                  <c:v>-0.77911497809025065</c:v>
                </c:pt>
                <c:pt idx="189">
                  <c:v>-0.76654860747589149</c:v>
                </c:pt>
                <c:pt idx="190">
                  <c:v>-0.75398223686153232</c:v>
                </c:pt>
                <c:pt idx="191">
                  <c:v>-0.74141586624717315</c:v>
                </c:pt>
                <c:pt idx="192">
                  <c:v>-0.72884949563281398</c:v>
                </c:pt>
                <c:pt idx="193">
                  <c:v>-0.71628312501845481</c:v>
                </c:pt>
                <c:pt idx="194">
                  <c:v>-0.70371675440409565</c:v>
                </c:pt>
                <c:pt idx="195">
                  <c:v>-0.69115038378973648</c:v>
                </c:pt>
                <c:pt idx="196">
                  <c:v>-0.67858401317537731</c:v>
                </c:pt>
                <c:pt idx="197">
                  <c:v>-0.66601764256101814</c:v>
                </c:pt>
                <c:pt idx="198">
                  <c:v>-0.65345127194665897</c:v>
                </c:pt>
                <c:pt idx="199">
                  <c:v>-0.64088490133229981</c:v>
                </c:pt>
                <c:pt idx="200">
                  <c:v>-0.62831853071794064</c:v>
                </c:pt>
                <c:pt idx="201">
                  <c:v>-0.61575216010358147</c:v>
                </c:pt>
                <c:pt idx="202">
                  <c:v>-0.6031857894892223</c:v>
                </c:pt>
                <c:pt idx="203">
                  <c:v>-0.59061941887486313</c:v>
                </c:pt>
                <c:pt idx="204">
                  <c:v>-0.57805304826050397</c:v>
                </c:pt>
                <c:pt idx="205">
                  <c:v>-0.5654866776461448</c:v>
                </c:pt>
                <c:pt idx="206">
                  <c:v>-0.55292030703178563</c:v>
                </c:pt>
                <c:pt idx="207">
                  <c:v>-0.54035393641742646</c:v>
                </c:pt>
                <c:pt idx="208">
                  <c:v>-0.52778756580306729</c:v>
                </c:pt>
                <c:pt idx="209">
                  <c:v>-0.51522119518870813</c:v>
                </c:pt>
                <c:pt idx="210">
                  <c:v>-0.50265482457434896</c:v>
                </c:pt>
                <c:pt idx="211">
                  <c:v>-0.49008845395998979</c:v>
                </c:pt>
                <c:pt idx="212">
                  <c:v>-0.47752208334563062</c:v>
                </c:pt>
                <c:pt idx="213">
                  <c:v>-0.46495571273127145</c:v>
                </c:pt>
                <c:pt idx="214">
                  <c:v>-0.45238934211691229</c:v>
                </c:pt>
                <c:pt idx="215">
                  <c:v>-0.43982297150255312</c:v>
                </c:pt>
                <c:pt idx="216">
                  <c:v>-0.42725660088819395</c:v>
                </c:pt>
                <c:pt idx="217">
                  <c:v>-0.41469023027383478</c:v>
                </c:pt>
                <c:pt idx="218">
                  <c:v>-0.40212385965947561</c:v>
                </c:pt>
                <c:pt idx="219">
                  <c:v>-0.38955748904511645</c:v>
                </c:pt>
                <c:pt idx="220">
                  <c:v>-0.37699111843075728</c:v>
                </c:pt>
                <c:pt idx="221">
                  <c:v>-0.36442474781639811</c:v>
                </c:pt>
                <c:pt idx="222">
                  <c:v>-0.35185837720203894</c:v>
                </c:pt>
                <c:pt idx="223">
                  <c:v>-0.33929200658767977</c:v>
                </c:pt>
                <c:pt idx="224">
                  <c:v>-0.32672563597332061</c:v>
                </c:pt>
                <c:pt idx="225">
                  <c:v>-0.31415926535896144</c:v>
                </c:pt>
                <c:pt idx="226">
                  <c:v>-0.30159289474460227</c:v>
                </c:pt>
                <c:pt idx="227">
                  <c:v>-0.2890265241302431</c:v>
                </c:pt>
                <c:pt idx="228">
                  <c:v>-0.27646015351588393</c:v>
                </c:pt>
                <c:pt idx="229">
                  <c:v>-0.26389378290152476</c:v>
                </c:pt>
                <c:pt idx="230">
                  <c:v>-0.2513274122871656</c:v>
                </c:pt>
                <c:pt idx="231">
                  <c:v>-0.23876104167280643</c:v>
                </c:pt>
                <c:pt idx="232">
                  <c:v>-0.22619467105844726</c:v>
                </c:pt>
                <c:pt idx="233">
                  <c:v>-0.21362830044408809</c:v>
                </c:pt>
                <c:pt idx="234">
                  <c:v>-0.20106192982972892</c:v>
                </c:pt>
                <c:pt idx="235">
                  <c:v>-0.18849555921536976</c:v>
                </c:pt>
                <c:pt idx="236">
                  <c:v>-0.17592918860101059</c:v>
                </c:pt>
                <c:pt idx="237">
                  <c:v>-0.16336281798665142</c:v>
                </c:pt>
                <c:pt idx="238">
                  <c:v>-0.15079644737229225</c:v>
                </c:pt>
                <c:pt idx="239">
                  <c:v>-0.13823007675793308</c:v>
                </c:pt>
                <c:pt idx="240">
                  <c:v>-0.12566370614357392</c:v>
                </c:pt>
                <c:pt idx="241">
                  <c:v>-0.11309733552921475</c:v>
                </c:pt>
                <c:pt idx="242">
                  <c:v>-0.10053096491485558</c:v>
                </c:pt>
                <c:pt idx="243">
                  <c:v>-8.7964594300496413E-2</c:v>
                </c:pt>
                <c:pt idx="244">
                  <c:v>-7.5398223686137245E-2</c:v>
                </c:pt>
                <c:pt idx="245">
                  <c:v>-6.2831853071778077E-2</c:v>
                </c:pt>
                <c:pt idx="246">
                  <c:v>-5.0265482457418902E-2</c:v>
                </c:pt>
                <c:pt idx="247">
                  <c:v>-3.7699111843059727E-2</c:v>
                </c:pt>
                <c:pt idx="248">
                  <c:v>-2.5132741228700552E-2</c:v>
                </c:pt>
                <c:pt idx="249">
                  <c:v>-1.2566370614341378E-2</c:v>
                </c:pt>
                <c:pt idx="250">
                  <c:v>1.7794793416570087E-14</c:v>
                </c:pt>
                <c:pt idx="251">
                  <c:v>1.2566370614376968E-2</c:v>
                </c:pt>
                <c:pt idx="252">
                  <c:v>2.5132741228736141E-2</c:v>
                </c:pt>
                <c:pt idx="253">
                  <c:v>3.7699111843095316E-2</c:v>
                </c:pt>
                <c:pt idx="254">
                  <c:v>5.0265482457454491E-2</c:v>
                </c:pt>
                <c:pt idx="255">
                  <c:v>6.2831853071813659E-2</c:v>
                </c:pt>
                <c:pt idx="256">
                  <c:v>7.5398223686172827E-2</c:v>
                </c:pt>
                <c:pt idx="257">
                  <c:v>8.7964594300531995E-2</c:v>
                </c:pt>
                <c:pt idx="258">
                  <c:v>0.10053096491489116</c:v>
                </c:pt>
                <c:pt idx="259">
                  <c:v>0.11309733552925033</c:v>
                </c:pt>
                <c:pt idx="260">
                  <c:v>0.1256637061436095</c:v>
                </c:pt>
                <c:pt idx="261">
                  <c:v>0.13823007675796867</c:v>
                </c:pt>
                <c:pt idx="262">
                  <c:v>0.15079644737232784</c:v>
                </c:pt>
                <c:pt idx="263">
                  <c:v>0.163362817986687</c:v>
                </c:pt>
                <c:pt idx="264">
                  <c:v>0.17592918860104617</c:v>
                </c:pt>
                <c:pt idx="265">
                  <c:v>0.18849555921540534</c:v>
                </c:pt>
                <c:pt idx="266">
                  <c:v>0.20106192982976451</c:v>
                </c:pt>
                <c:pt idx="267">
                  <c:v>0.21362830044412368</c:v>
                </c:pt>
                <c:pt idx="268">
                  <c:v>0.22619467105848284</c:v>
                </c:pt>
                <c:pt idx="269">
                  <c:v>0.23876104167284201</c:v>
                </c:pt>
                <c:pt idx="270">
                  <c:v>0.25132741228720118</c:v>
                </c:pt>
                <c:pt idx="271">
                  <c:v>0.26389378290156035</c:v>
                </c:pt>
                <c:pt idx="272">
                  <c:v>0.27646015351591952</c:v>
                </c:pt>
                <c:pt idx="273">
                  <c:v>0.28902652413027868</c:v>
                </c:pt>
                <c:pt idx="274">
                  <c:v>0.30159289474463785</c:v>
                </c:pt>
                <c:pt idx="275">
                  <c:v>0.31415926535899702</c:v>
                </c:pt>
                <c:pt idx="276">
                  <c:v>0.32672563597335619</c:v>
                </c:pt>
                <c:pt idx="277">
                  <c:v>0.33929200658771536</c:v>
                </c:pt>
                <c:pt idx="278">
                  <c:v>0.35185837720207452</c:v>
                </c:pt>
                <c:pt idx="279">
                  <c:v>0.36442474781643369</c:v>
                </c:pt>
                <c:pt idx="280">
                  <c:v>0.37699111843079286</c:v>
                </c:pt>
                <c:pt idx="281">
                  <c:v>0.38955748904515203</c:v>
                </c:pt>
                <c:pt idx="282">
                  <c:v>0.4021238596595112</c:v>
                </c:pt>
                <c:pt idx="283">
                  <c:v>0.41469023027387036</c:v>
                </c:pt>
                <c:pt idx="284">
                  <c:v>0.42725660088822953</c:v>
                </c:pt>
                <c:pt idx="285">
                  <c:v>0.4398229715025887</c:v>
                </c:pt>
                <c:pt idx="286">
                  <c:v>0.45238934211694787</c:v>
                </c:pt>
                <c:pt idx="287">
                  <c:v>0.46495571273130704</c:v>
                </c:pt>
                <c:pt idx="288">
                  <c:v>0.4775220833456662</c:v>
                </c:pt>
                <c:pt idx="289">
                  <c:v>0.49008845396002537</c:v>
                </c:pt>
                <c:pt idx="290">
                  <c:v>0.5026548245743846</c:v>
                </c:pt>
                <c:pt idx="291">
                  <c:v>0.51522119518874376</c:v>
                </c:pt>
                <c:pt idx="292">
                  <c:v>0.52778756580310293</c:v>
                </c:pt>
                <c:pt idx="293">
                  <c:v>0.5403539364174621</c:v>
                </c:pt>
                <c:pt idx="294">
                  <c:v>0.55292030703182127</c:v>
                </c:pt>
                <c:pt idx="295">
                  <c:v>0.56548667764618044</c:v>
                </c:pt>
                <c:pt idx="296">
                  <c:v>0.5780530482605396</c:v>
                </c:pt>
                <c:pt idx="297">
                  <c:v>0.59061941887489877</c:v>
                </c:pt>
                <c:pt idx="298">
                  <c:v>0.60318578948925794</c:v>
                </c:pt>
                <c:pt idx="299">
                  <c:v>0.61575216010361711</c:v>
                </c:pt>
                <c:pt idx="300">
                  <c:v>0.62831853071797628</c:v>
                </c:pt>
                <c:pt idx="301">
                  <c:v>0.64088490133233544</c:v>
                </c:pt>
                <c:pt idx="302">
                  <c:v>0.65345127194669461</c:v>
                </c:pt>
                <c:pt idx="303">
                  <c:v>0.66601764256105378</c:v>
                </c:pt>
                <c:pt idx="304">
                  <c:v>0.67858401317541295</c:v>
                </c:pt>
                <c:pt idx="305">
                  <c:v>0.69115038378977212</c:v>
                </c:pt>
                <c:pt idx="306">
                  <c:v>0.70371675440413128</c:v>
                </c:pt>
                <c:pt idx="307">
                  <c:v>0.71628312501849045</c:v>
                </c:pt>
                <c:pt idx="308">
                  <c:v>0.72884949563284962</c:v>
                </c:pt>
                <c:pt idx="309">
                  <c:v>0.74141586624720879</c:v>
                </c:pt>
                <c:pt idx="310">
                  <c:v>0.75398223686156796</c:v>
                </c:pt>
                <c:pt idx="311">
                  <c:v>0.76654860747592712</c:v>
                </c:pt>
                <c:pt idx="312">
                  <c:v>0.77911497809028629</c:v>
                </c:pt>
                <c:pt idx="313">
                  <c:v>0.79168134870464546</c:v>
                </c:pt>
                <c:pt idx="314">
                  <c:v>0.80424771931900463</c:v>
                </c:pt>
                <c:pt idx="315">
                  <c:v>0.8168140899333638</c:v>
                </c:pt>
                <c:pt idx="316">
                  <c:v>0.82938046054772296</c:v>
                </c:pt>
                <c:pt idx="317">
                  <c:v>0.84194683116208213</c:v>
                </c:pt>
                <c:pt idx="318">
                  <c:v>0.8545132017764413</c:v>
                </c:pt>
                <c:pt idx="319">
                  <c:v>0.86707957239080047</c:v>
                </c:pt>
                <c:pt idx="320">
                  <c:v>0.87964594300515964</c:v>
                </c:pt>
                <c:pt idx="321">
                  <c:v>0.8922123136195188</c:v>
                </c:pt>
                <c:pt idx="322">
                  <c:v>0.90477868423387797</c:v>
                </c:pt>
                <c:pt idx="323">
                  <c:v>0.91734505484823714</c:v>
                </c:pt>
                <c:pt idx="324">
                  <c:v>0.92991142546259631</c:v>
                </c:pt>
                <c:pt idx="325">
                  <c:v>0.94247779607695548</c:v>
                </c:pt>
                <c:pt idx="326">
                  <c:v>0.95504416669131464</c:v>
                </c:pt>
                <c:pt idx="327">
                  <c:v>0.96761053730567381</c:v>
                </c:pt>
                <c:pt idx="328">
                  <c:v>0.98017690792003298</c:v>
                </c:pt>
                <c:pt idx="329">
                  <c:v>0.99274327853439215</c:v>
                </c:pt>
                <c:pt idx="330">
                  <c:v>1.0053096491487514</c:v>
                </c:pt>
                <c:pt idx="331">
                  <c:v>1.0178760197631107</c:v>
                </c:pt>
                <c:pt idx="332">
                  <c:v>1.03044239037747</c:v>
                </c:pt>
                <c:pt idx="333">
                  <c:v>1.0430087609918293</c:v>
                </c:pt>
                <c:pt idx="334">
                  <c:v>1.0555751316061885</c:v>
                </c:pt>
                <c:pt idx="335">
                  <c:v>1.0681415022205478</c:v>
                </c:pt>
                <c:pt idx="336">
                  <c:v>1.0807078728349071</c:v>
                </c:pt>
                <c:pt idx="337">
                  <c:v>1.0932742434492664</c:v>
                </c:pt>
                <c:pt idx="338">
                  <c:v>1.1058406140636257</c:v>
                </c:pt>
                <c:pt idx="339">
                  <c:v>1.1184069846779849</c:v>
                </c:pt>
                <c:pt idx="340">
                  <c:v>1.1309733552923442</c:v>
                </c:pt>
                <c:pt idx="341">
                  <c:v>1.1435397259067035</c:v>
                </c:pt>
                <c:pt idx="342">
                  <c:v>1.1561060965210628</c:v>
                </c:pt>
                <c:pt idx="343">
                  <c:v>1.1686724671354221</c:v>
                </c:pt>
                <c:pt idx="344">
                  <c:v>1.1812388377497813</c:v>
                </c:pt>
                <c:pt idx="345">
                  <c:v>1.1938052083641406</c:v>
                </c:pt>
                <c:pt idx="346">
                  <c:v>1.2063715789784999</c:v>
                </c:pt>
                <c:pt idx="347">
                  <c:v>1.2189379495928592</c:v>
                </c:pt>
                <c:pt idx="348">
                  <c:v>1.2315043202072185</c:v>
                </c:pt>
                <c:pt idx="349">
                  <c:v>1.2440706908215777</c:v>
                </c:pt>
                <c:pt idx="350">
                  <c:v>1.256637061435937</c:v>
                </c:pt>
                <c:pt idx="351">
                  <c:v>1.2692034320502963</c:v>
                </c:pt>
                <c:pt idx="352">
                  <c:v>1.2817698026646556</c:v>
                </c:pt>
                <c:pt idx="353">
                  <c:v>1.2943361732790148</c:v>
                </c:pt>
                <c:pt idx="354">
                  <c:v>1.3069025438933741</c:v>
                </c:pt>
                <c:pt idx="355">
                  <c:v>1.3194689145077334</c:v>
                </c:pt>
                <c:pt idx="356">
                  <c:v>1.3320352851220927</c:v>
                </c:pt>
                <c:pt idx="357">
                  <c:v>1.344601655736452</c:v>
                </c:pt>
                <c:pt idx="358">
                  <c:v>1.3571680263508112</c:v>
                </c:pt>
                <c:pt idx="359">
                  <c:v>1.3697343969651705</c:v>
                </c:pt>
                <c:pt idx="360">
                  <c:v>1.3823007675795298</c:v>
                </c:pt>
                <c:pt idx="361">
                  <c:v>1.3948671381938891</c:v>
                </c:pt>
                <c:pt idx="362">
                  <c:v>1.4074335088082484</c:v>
                </c:pt>
                <c:pt idx="363">
                  <c:v>1.4199998794226076</c:v>
                </c:pt>
                <c:pt idx="364">
                  <c:v>1.4325662500369669</c:v>
                </c:pt>
                <c:pt idx="365">
                  <c:v>1.4451326206513262</c:v>
                </c:pt>
                <c:pt idx="366">
                  <c:v>1.4576989912656855</c:v>
                </c:pt>
                <c:pt idx="367">
                  <c:v>1.4702653618800448</c:v>
                </c:pt>
                <c:pt idx="368">
                  <c:v>1.482831732494404</c:v>
                </c:pt>
                <c:pt idx="369">
                  <c:v>1.4953981031087633</c:v>
                </c:pt>
                <c:pt idx="370">
                  <c:v>1.5079644737231226</c:v>
                </c:pt>
                <c:pt idx="371">
                  <c:v>1.5205308443374819</c:v>
                </c:pt>
                <c:pt idx="372">
                  <c:v>1.5330972149518411</c:v>
                </c:pt>
                <c:pt idx="373">
                  <c:v>1.5456635855662004</c:v>
                </c:pt>
                <c:pt idx="374">
                  <c:v>1.5582299561805597</c:v>
                </c:pt>
                <c:pt idx="375">
                  <c:v>1.570796326794919</c:v>
                </c:pt>
                <c:pt idx="376">
                  <c:v>1.5833626974092783</c:v>
                </c:pt>
                <c:pt idx="377">
                  <c:v>1.5959290680236375</c:v>
                </c:pt>
                <c:pt idx="378">
                  <c:v>1.6084954386379968</c:v>
                </c:pt>
                <c:pt idx="379">
                  <c:v>1.6210618092523561</c:v>
                </c:pt>
                <c:pt idx="380">
                  <c:v>1.6336281798667154</c:v>
                </c:pt>
                <c:pt idx="381">
                  <c:v>1.6461945504810747</c:v>
                </c:pt>
                <c:pt idx="382">
                  <c:v>1.6587609210954339</c:v>
                </c:pt>
                <c:pt idx="383">
                  <c:v>1.6713272917097932</c:v>
                </c:pt>
                <c:pt idx="384">
                  <c:v>1.6838936623241525</c:v>
                </c:pt>
                <c:pt idx="385">
                  <c:v>1.6964600329385118</c:v>
                </c:pt>
                <c:pt idx="386">
                  <c:v>1.7090264035528711</c:v>
                </c:pt>
                <c:pt idx="387">
                  <c:v>1.7215927741672303</c:v>
                </c:pt>
                <c:pt idx="388">
                  <c:v>1.7341591447815896</c:v>
                </c:pt>
                <c:pt idx="389">
                  <c:v>1.7467255153959489</c:v>
                </c:pt>
                <c:pt idx="390">
                  <c:v>1.7592918860103082</c:v>
                </c:pt>
                <c:pt idx="391">
                  <c:v>1.7718582566246674</c:v>
                </c:pt>
                <c:pt idx="392">
                  <c:v>1.7844246272390267</c:v>
                </c:pt>
                <c:pt idx="393">
                  <c:v>1.796990997853386</c:v>
                </c:pt>
                <c:pt idx="394">
                  <c:v>1.8095573684677453</c:v>
                </c:pt>
                <c:pt idx="395">
                  <c:v>1.8221237390821046</c:v>
                </c:pt>
                <c:pt idx="396">
                  <c:v>1.8346901096964638</c:v>
                </c:pt>
                <c:pt idx="397">
                  <c:v>1.8472564803108231</c:v>
                </c:pt>
                <c:pt idx="398">
                  <c:v>1.8598228509251824</c:v>
                </c:pt>
                <c:pt idx="399">
                  <c:v>1.8723892215395417</c:v>
                </c:pt>
                <c:pt idx="400">
                  <c:v>1.884955592153901</c:v>
                </c:pt>
                <c:pt idx="401">
                  <c:v>1.8975219627682602</c:v>
                </c:pt>
                <c:pt idx="402">
                  <c:v>1.9100883333826195</c:v>
                </c:pt>
                <c:pt idx="403">
                  <c:v>1.9226547039969788</c:v>
                </c:pt>
                <c:pt idx="404">
                  <c:v>1.9352210746113381</c:v>
                </c:pt>
                <c:pt idx="405">
                  <c:v>1.9477874452256974</c:v>
                </c:pt>
                <c:pt idx="406">
                  <c:v>1.9603538158400566</c:v>
                </c:pt>
                <c:pt idx="407">
                  <c:v>1.9729201864544159</c:v>
                </c:pt>
                <c:pt idx="408">
                  <c:v>1.9854865570687752</c:v>
                </c:pt>
                <c:pt idx="409">
                  <c:v>1.9980529276831345</c:v>
                </c:pt>
                <c:pt idx="410">
                  <c:v>2.0106192982974935</c:v>
                </c:pt>
                <c:pt idx="411">
                  <c:v>2.0231856689118528</c:v>
                </c:pt>
                <c:pt idx="412">
                  <c:v>2.0357520395262121</c:v>
                </c:pt>
                <c:pt idx="413">
                  <c:v>2.0483184101405714</c:v>
                </c:pt>
                <c:pt idx="414">
                  <c:v>2.0608847807549306</c:v>
                </c:pt>
                <c:pt idx="415">
                  <c:v>2.0734511513692899</c:v>
                </c:pt>
                <c:pt idx="416">
                  <c:v>2.0860175219836492</c:v>
                </c:pt>
                <c:pt idx="417">
                  <c:v>2.0985838925980085</c:v>
                </c:pt>
                <c:pt idx="418">
                  <c:v>2.1111502632123678</c:v>
                </c:pt>
                <c:pt idx="419">
                  <c:v>2.123716633826727</c:v>
                </c:pt>
                <c:pt idx="420">
                  <c:v>2.1362830044410863</c:v>
                </c:pt>
                <c:pt idx="421">
                  <c:v>2.1488493750554456</c:v>
                </c:pt>
                <c:pt idx="422">
                  <c:v>2.1614157456698049</c:v>
                </c:pt>
                <c:pt idx="423">
                  <c:v>2.1739821162841642</c:v>
                </c:pt>
                <c:pt idx="424">
                  <c:v>2.1865484868985234</c:v>
                </c:pt>
                <c:pt idx="425">
                  <c:v>2.1991148575128827</c:v>
                </c:pt>
                <c:pt idx="426">
                  <c:v>2.211681228127242</c:v>
                </c:pt>
                <c:pt idx="427">
                  <c:v>2.2242475987416013</c:v>
                </c:pt>
                <c:pt idx="428">
                  <c:v>2.2368139693559606</c:v>
                </c:pt>
                <c:pt idx="429">
                  <c:v>2.2493803399703198</c:v>
                </c:pt>
                <c:pt idx="430">
                  <c:v>2.2619467105846791</c:v>
                </c:pt>
                <c:pt idx="431">
                  <c:v>2.2745130811990384</c:v>
                </c:pt>
                <c:pt idx="432">
                  <c:v>2.2870794518133977</c:v>
                </c:pt>
                <c:pt idx="433">
                  <c:v>2.2996458224277569</c:v>
                </c:pt>
                <c:pt idx="434">
                  <c:v>2.3122121930421162</c:v>
                </c:pt>
                <c:pt idx="435">
                  <c:v>2.3247785636564755</c:v>
                </c:pt>
                <c:pt idx="436">
                  <c:v>2.3373449342708348</c:v>
                </c:pt>
                <c:pt idx="437">
                  <c:v>2.3499113048851941</c:v>
                </c:pt>
                <c:pt idx="438">
                  <c:v>2.3624776754995533</c:v>
                </c:pt>
                <c:pt idx="439">
                  <c:v>2.3750440461139126</c:v>
                </c:pt>
                <c:pt idx="440">
                  <c:v>2.3876104167282719</c:v>
                </c:pt>
                <c:pt idx="441">
                  <c:v>2.4001767873426312</c:v>
                </c:pt>
                <c:pt idx="442">
                  <c:v>2.4127431579569905</c:v>
                </c:pt>
                <c:pt idx="443">
                  <c:v>2.4253095285713497</c:v>
                </c:pt>
                <c:pt idx="444">
                  <c:v>2.437875899185709</c:v>
                </c:pt>
                <c:pt idx="445">
                  <c:v>2.4504422698000683</c:v>
                </c:pt>
                <c:pt idx="446">
                  <c:v>2.4630086404144276</c:v>
                </c:pt>
                <c:pt idx="447">
                  <c:v>2.4755750110287869</c:v>
                </c:pt>
                <c:pt idx="448">
                  <c:v>2.4881413816431461</c:v>
                </c:pt>
                <c:pt idx="449">
                  <c:v>2.5007077522575054</c:v>
                </c:pt>
                <c:pt idx="450">
                  <c:v>2.5132741228718647</c:v>
                </c:pt>
                <c:pt idx="451">
                  <c:v>2.525840493486224</c:v>
                </c:pt>
                <c:pt idx="452">
                  <c:v>2.5384068641005832</c:v>
                </c:pt>
                <c:pt idx="453">
                  <c:v>2.5509732347149425</c:v>
                </c:pt>
                <c:pt idx="454">
                  <c:v>2.5635396053293018</c:v>
                </c:pt>
                <c:pt idx="455">
                  <c:v>2.5761059759436611</c:v>
                </c:pt>
                <c:pt idx="456">
                  <c:v>2.5886723465580204</c:v>
                </c:pt>
                <c:pt idx="457">
                  <c:v>2.6012387171723796</c:v>
                </c:pt>
                <c:pt idx="458">
                  <c:v>2.6138050877867389</c:v>
                </c:pt>
                <c:pt idx="459">
                  <c:v>2.6263714584010982</c:v>
                </c:pt>
                <c:pt idx="460">
                  <c:v>2.6389378290154575</c:v>
                </c:pt>
                <c:pt idx="461">
                  <c:v>2.6515041996298168</c:v>
                </c:pt>
                <c:pt idx="462">
                  <c:v>2.664070570244176</c:v>
                </c:pt>
                <c:pt idx="463">
                  <c:v>2.6766369408585353</c:v>
                </c:pt>
                <c:pt idx="464">
                  <c:v>2.6892033114728946</c:v>
                </c:pt>
                <c:pt idx="465">
                  <c:v>2.7017696820872539</c:v>
                </c:pt>
                <c:pt idx="466">
                  <c:v>2.7143360527016132</c:v>
                </c:pt>
                <c:pt idx="467">
                  <c:v>2.7269024233159724</c:v>
                </c:pt>
                <c:pt idx="468">
                  <c:v>2.7394687939303317</c:v>
                </c:pt>
                <c:pt idx="469">
                  <c:v>2.752035164544691</c:v>
                </c:pt>
                <c:pt idx="470">
                  <c:v>2.7646015351590503</c:v>
                </c:pt>
                <c:pt idx="471">
                  <c:v>2.7771679057734096</c:v>
                </c:pt>
                <c:pt idx="472">
                  <c:v>2.7897342763877688</c:v>
                </c:pt>
                <c:pt idx="473">
                  <c:v>2.8023006470021281</c:v>
                </c:pt>
                <c:pt idx="474">
                  <c:v>2.8148670176164874</c:v>
                </c:pt>
                <c:pt idx="475">
                  <c:v>2.8274333882308467</c:v>
                </c:pt>
                <c:pt idx="476">
                  <c:v>2.8399997588452059</c:v>
                </c:pt>
                <c:pt idx="477">
                  <c:v>2.8525661294595652</c:v>
                </c:pt>
                <c:pt idx="478">
                  <c:v>2.8651325000739245</c:v>
                </c:pt>
                <c:pt idx="479">
                  <c:v>2.8776988706882838</c:v>
                </c:pt>
                <c:pt idx="480">
                  <c:v>2.8902652413026431</c:v>
                </c:pt>
                <c:pt idx="481">
                  <c:v>2.9028316119170023</c:v>
                </c:pt>
                <c:pt idx="482">
                  <c:v>2.9153979825313616</c:v>
                </c:pt>
                <c:pt idx="483">
                  <c:v>2.9279643531457209</c:v>
                </c:pt>
                <c:pt idx="484">
                  <c:v>2.9405307237600802</c:v>
                </c:pt>
                <c:pt idx="485">
                  <c:v>2.9530970943744395</c:v>
                </c:pt>
                <c:pt idx="486">
                  <c:v>2.9656634649887987</c:v>
                </c:pt>
                <c:pt idx="487">
                  <c:v>2.978229835603158</c:v>
                </c:pt>
                <c:pt idx="488">
                  <c:v>2.9907962062175173</c:v>
                </c:pt>
                <c:pt idx="489">
                  <c:v>3.0033625768318766</c:v>
                </c:pt>
                <c:pt idx="490">
                  <c:v>3.0159289474462359</c:v>
                </c:pt>
                <c:pt idx="491">
                  <c:v>3.0284953180605951</c:v>
                </c:pt>
                <c:pt idx="492">
                  <c:v>3.0410616886749544</c:v>
                </c:pt>
                <c:pt idx="493">
                  <c:v>3.0536280592893137</c:v>
                </c:pt>
                <c:pt idx="494">
                  <c:v>3.066194429903673</c:v>
                </c:pt>
                <c:pt idx="495">
                  <c:v>3.0787608005180322</c:v>
                </c:pt>
                <c:pt idx="496">
                  <c:v>3.0913271711323915</c:v>
                </c:pt>
                <c:pt idx="497">
                  <c:v>3.1038935417467508</c:v>
                </c:pt>
                <c:pt idx="498">
                  <c:v>3.1164599123611101</c:v>
                </c:pt>
                <c:pt idx="499">
                  <c:v>3.1290262829754694</c:v>
                </c:pt>
                <c:pt idx="500">
                  <c:v>3.1415926535898286</c:v>
                </c:pt>
              </c:numCache>
            </c:numRef>
          </c:xVal>
          <c:yVal>
            <c:numRef>
              <c:f>Derivadas!$E$15:$E$515</c:f>
              <c:numCache>
                <c:formatCode>General</c:formatCode>
                <c:ptCount val="501"/>
                <c:pt idx="0">
                  <c:v>-1.22514845490862E-16</c:v>
                </c:pt>
                <c:pt idx="1">
                  <c:v>-1.2566039883352836E-2</c:v>
                </c:pt>
                <c:pt idx="2">
                  <c:v>-2.5130095443337813E-2</c:v>
                </c:pt>
                <c:pt idx="3">
                  <c:v>-3.7690182669934978E-2</c:v>
                </c:pt>
                <c:pt idx="4">
                  <c:v>-5.0244318179770105E-2</c:v>
                </c:pt>
                <c:pt idx="5">
                  <c:v>-6.2790519529314026E-2</c:v>
                </c:pt>
                <c:pt idx="6">
                  <c:v>-7.5326805527933485E-2</c:v>
                </c:pt>
                <c:pt idx="7">
                  <c:v>-8.785119655074404E-2</c:v>
                </c:pt>
                <c:pt idx="8">
                  <c:v>-0.10036171485121585</c:v>
                </c:pt>
                <c:pt idx="9">
                  <c:v>-0.11285638487348276</c:v>
                </c:pt>
                <c:pt idx="10">
                  <c:v>-0.12533323356430542</c:v>
                </c:pt>
                <c:pt idx="11">
                  <c:v>-0.13779029068463935</c:v>
                </c:pt>
                <c:pt idx="12">
                  <c:v>-0.15022558912075842</c:v>
                </c:pt>
                <c:pt idx="13">
                  <c:v>-0.16263716519488508</c:v>
                </c:pt>
                <c:pt idx="14">
                  <c:v>-0.17502305897527762</c:v>
                </c:pt>
                <c:pt idx="15">
                  <c:v>-0.18738131458572632</c:v>
                </c:pt>
                <c:pt idx="16">
                  <c:v>-0.1997099805144088</c:v>
                </c:pt>
                <c:pt idx="17">
                  <c:v>-0.21200710992205651</c:v>
                </c:pt>
                <c:pt idx="18">
                  <c:v>-0.22427076094938317</c:v>
                </c:pt>
                <c:pt idx="19">
                  <c:v>-0.23649899702372676</c:v>
                </c:pt>
                <c:pt idx="20">
                  <c:v>-0.24868988716485696</c:v>
                </c:pt>
                <c:pt idx="21">
                  <c:v>-0.26084150628989922</c:v>
                </c:pt>
                <c:pt idx="22">
                  <c:v>-0.2729519355173276</c:v>
                </c:pt>
                <c:pt idx="23">
                  <c:v>-0.28501926246997861</c:v>
                </c:pt>
                <c:pt idx="24">
                  <c:v>-0.29704158157703747</c:v>
                </c:pt>
                <c:pt idx="25">
                  <c:v>-0.30901699437495006</c:v>
                </c:pt>
                <c:pt idx="26">
                  <c:v>-0.3209436098072122</c:v>
                </c:pt>
                <c:pt idx="27">
                  <c:v>-0.33281954452298945</c:v>
                </c:pt>
                <c:pt idx="28">
                  <c:v>-0.34464292317451994</c:v>
                </c:pt>
                <c:pt idx="29">
                  <c:v>-0.35641187871325369</c:v>
                </c:pt>
                <c:pt idx="30">
                  <c:v>-0.36812455268468103</c:v>
                </c:pt>
                <c:pt idx="31">
                  <c:v>-0.37977909552180428</c:v>
                </c:pt>
                <c:pt idx="32">
                  <c:v>-0.39137366683720565</c:v>
                </c:pt>
                <c:pt idx="33">
                  <c:v>-0.40290643571366597</c:v>
                </c:pt>
                <c:pt idx="34">
                  <c:v>-0.41437558099328753</c:v>
                </c:pt>
                <c:pt idx="35">
                  <c:v>-0.4257792915650761</c:v>
                </c:pt>
                <c:pt idx="36">
                  <c:v>-0.43711576665093643</c:v>
                </c:pt>
                <c:pt idx="37">
                  <c:v>-0.4483832160900359</c:v>
                </c:pt>
                <c:pt idx="38">
                  <c:v>-0.45957986062149153</c:v>
                </c:pt>
                <c:pt idx="39">
                  <c:v>-0.47070393216533635</c:v>
                </c:pt>
                <c:pt idx="40">
                  <c:v>-0.4817536741017191</c:v>
                </c:pt>
                <c:pt idx="41">
                  <c:v>-0.49272734154829545</c:v>
                </c:pt>
                <c:pt idx="42">
                  <c:v>-0.50362320163576479</c:v>
                </c:pt>
                <c:pt idx="43">
                  <c:v>-0.51443953378151042</c:v>
                </c:pt>
                <c:pt idx="44">
                  <c:v>-0.52517462996129982</c:v>
                </c:pt>
                <c:pt idx="45">
                  <c:v>-0.53582679497900076</c:v>
                </c:pt>
                <c:pt idx="46">
                  <c:v>-0.54639434673427323</c:v>
                </c:pt>
                <c:pt idx="47">
                  <c:v>-0.55687561648819228</c:v>
                </c:pt>
                <c:pt idx="48">
                  <c:v>-0.56726894912676074</c:v>
                </c:pt>
                <c:pt idx="49">
                  <c:v>-0.57757270342227196</c:v>
                </c:pt>
                <c:pt idx="50">
                  <c:v>-0.58778525229247747</c:v>
                </c:pt>
                <c:pt idx="51">
                  <c:v>-0.59790498305752326</c:v>
                </c:pt>
                <c:pt idx="52">
                  <c:v>-0.60793029769460982</c:v>
                </c:pt>
                <c:pt idx="53">
                  <c:v>-0.61785961309033888</c:v>
                </c:pt>
                <c:pt idx="54">
                  <c:v>-0.62769136129070502</c:v>
                </c:pt>
                <c:pt idx="55">
                  <c:v>-0.6374239897486943</c:v>
                </c:pt>
                <c:pt idx="56">
                  <c:v>-0.64705596156944889</c:v>
                </c:pt>
                <c:pt idx="57">
                  <c:v>-0.65658575575296108</c:v>
                </c:pt>
                <c:pt idx="58">
                  <c:v>-0.66601186743425633</c:v>
                </c:pt>
                <c:pt idx="59">
                  <c:v>-0.67533280812102914</c:v>
                </c:pt>
                <c:pt idx="60">
                  <c:v>-0.68454710592869339</c:v>
                </c:pt>
                <c:pt idx="61">
                  <c:v>-0.69365330581280971</c:v>
                </c:pt>
                <c:pt idx="62">
                  <c:v>-0.70264996979885397</c:v>
                </c:pt>
                <c:pt idx="63">
                  <c:v>-0.71153567720929012</c:v>
                </c:pt>
                <c:pt idx="64">
                  <c:v>-0.72030902488791171</c:v>
                </c:pt>
                <c:pt idx="65">
                  <c:v>-0.72896862742141633</c:v>
                </c:pt>
                <c:pt idx="66">
                  <c:v>-0.7375131173581787</c:v>
                </c:pt>
                <c:pt idx="67">
                  <c:v>-0.74594114542418699</c:v>
                </c:pt>
                <c:pt idx="68">
                  <c:v>-0.75425138073610865</c:v>
                </c:pt>
                <c:pt idx="69">
                  <c:v>-0.76244251101145266</c:v>
                </c:pt>
                <c:pt idx="70">
                  <c:v>-0.77051324277579403</c:v>
                </c:pt>
                <c:pt idx="71">
                  <c:v>-0.77846230156702823</c:v>
                </c:pt>
                <c:pt idx="72">
                  <c:v>-0.78628843213662369</c:v>
                </c:pt>
                <c:pt idx="73">
                  <c:v>-0.79399039864784016</c:v>
                </c:pt>
                <c:pt idx="74">
                  <c:v>-0.80156698487088129</c:v>
                </c:pt>
                <c:pt idx="75">
                  <c:v>-0.80901699437495223</c:v>
                </c:pt>
                <c:pt idx="76">
                  <c:v>-0.81633925071718871</c:v>
                </c:pt>
                <c:pt idx="77">
                  <c:v>-0.82353259762843212</c:v>
                </c:pt>
                <c:pt idx="78">
                  <c:v>-0.83059589919581733</c:v>
                </c:pt>
                <c:pt idx="79">
                  <c:v>-0.83752804004214632</c:v>
                </c:pt>
                <c:pt idx="80">
                  <c:v>-0.84432792550201974</c:v>
                </c:pt>
                <c:pt idx="81">
                  <c:v>-0.85099448179469639</c:v>
                </c:pt>
                <c:pt idx="82">
                  <c:v>-0.85752665619365676</c:v>
                </c:pt>
                <c:pt idx="83">
                  <c:v>-0.86392341719283983</c:v>
                </c:pt>
                <c:pt idx="84">
                  <c:v>-0.87018375466953013</c:v>
                </c:pt>
                <c:pt idx="85">
                  <c:v>-0.87630668004386802</c:v>
                </c:pt>
                <c:pt idx="86">
                  <c:v>-0.88229122643495761</c:v>
                </c:pt>
                <c:pt idx="87">
                  <c:v>-0.88813644881354881</c:v>
                </c:pt>
                <c:pt idx="88">
                  <c:v>-0.89384142415126799</c:v>
                </c:pt>
                <c:pt idx="89">
                  <c:v>-0.89940525156637519</c:v>
                </c:pt>
                <c:pt idx="90">
                  <c:v>-0.90482705246602368</c:v>
                </c:pt>
                <c:pt idx="91">
                  <c:v>-0.91010597068499977</c:v>
                </c:pt>
                <c:pt idx="92">
                  <c:v>-0.91524117262092153</c:v>
                </c:pt>
                <c:pt idx="93">
                  <c:v>-0.92023184736587427</c:v>
                </c:pt>
                <c:pt idx="94">
                  <c:v>-0.92507720683446193</c:v>
                </c:pt>
                <c:pt idx="95">
                  <c:v>-0.92977648588825512</c:v>
                </c:pt>
                <c:pt idx="96">
                  <c:v>-0.93432894245661569</c:v>
                </c:pt>
                <c:pt idx="97">
                  <c:v>-0.93873385765387762</c:v>
                </c:pt>
                <c:pt idx="98">
                  <c:v>-0.94299053589286796</c:v>
                </c:pt>
                <c:pt idx="99">
                  <c:v>-0.94709830499474768</c:v>
                </c:pt>
                <c:pt idx="100">
                  <c:v>-0.95105651629515686</c:v>
                </c:pt>
                <c:pt idx="101">
                  <c:v>-0.95486454474664617</c:v>
                </c:pt>
                <c:pt idx="102">
                  <c:v>-0.95852178901737906</c:v>
                </c:pt>
                <c:pt idx="103">
                  <c:v>-0.96202767158608893</c:v>
                </c:pt>
                <c:pt idx="104">
                  <c:v>-0.96538163883327677</c:v>
                </c:pt>
                <c:pt idx="105">
                  <c:v>-0.96858316112863396</c:v>
                </c:pt>
                <c:pt idx="106">
                  <c:v>-0.97163173291467664</c:v>
                </c:pt>
                <c:pt idx="107">
                  <c:v>-0.97452687278657968</c:v>
                </c:pt>
                <c:pt idx="108">
                  <c:v>-0.97726812356819592</c:v>
                </c:pt>
                <c:pt idx="109">
                  <c:v>-0.97985505238424919</c:v>
                </c:pt>
                <c:pt idx="110">
                  <c:v>-0.98228725072869094</c:v>
                </c:pt>
                <c:pt idx="111">
                  <c:v>-0.98456433452920744</c:v>
                </c:pt>
                <c:pt idx="112">
                  <c:v>-0.98668594420787004</c:v>
                </c:pt>
                <c:pt idx="113">
                  <c:v>-0.98865174473791584</c:v>
                </c:pt>
                <c:pt idx="114">
                  <c:v>-0.99046142569665285</c:v>
                </c:pt>
                <c:pt idx="115">
                  <c:v>-0.99211470131447943</c:v>
                </c:pt>
                <c:pt idx="116">
                  <c:v>-0.99361131052000984</c:v>
                </c:pt>
                <c:pt idx="117">
                  <c:v>-0.99495101698130139</c:v>
                </c:pt>
                <c:pt idx="118">
                  <c:v>-0.99613360914317362</c:v>
                </c:pt>
                <c:pt idx="119">
                  <c:v>-0.99715890026061493</c:v>
                </c:pt>
                <c:pt idx="120">
                  <c:v>-0.99802672842827234</c:v>
                </c:pt>
                <c:pt idx="121">
                  <c:v>-0.99873695660601813</c:v>
                </c:pt>
                <c:pt idx="122">
                  <c:v>-0.99928947264058976</c:v>
                </c:pt>
                <c:pt idx="123">
                  <c:v>-0.99968418928330027</c:v>
                </c:pt>
                <c:pt idx="124">
                  <c:v>-0.99992104420381633</c:v>
                </c:pt>
                <c:pt idx="125">
                  <c:v>-1</c:v>
                </c:pt>
                <c:pt idx="126">
                  <c:v>-0.999921044203816</c:v>
                </c:pt>
                <c:pt idx="127">
                  <c:v>-0.99968418928329961</c:v>
                </c:pt>
                <c:pt idx="128">
                  <c:v>-0.99928947264058876</c:v>
                </c:pt>
                <c:pt idx="129">
                  <c:v>-0.9987369566060168</c:v>
                </c:pt>
                <c:pt idx="130">
                  <c:v>-0.99802672842827067</c:v>
                </c:pt>
                <c:pt idx="131">
                  <c:v>-0.99715890026061282</c:v>
                </c:pt>
                <c:pt idx="132">
                  <c:v>-0.99613360914317117</c:v>
                </c:pt>
                <c:pt idx="133">
                  <c:v>-0.99495101698129873</c:v>
                </c:pt>
                <c:pt idx="134">
                  <c:v>-0.99361131052000684</c:v>
                </c:pt>
                <c:pt idx="135">
                  <c:v>-0.99211470131447599</c:v>
                </c:pt>
                <c:pt idx="136">
                  <c:v>-0.99046142569664919</c:v>
                </c:pt>
                <c:pt idx="137">
                  <c:v>-0.98865174473791184</c:v>
                </c:pt>
                <c:pt idx="138">
                  <c:v>-0.98668594420786571</c:v>
                </c:pt>
                <c:pt idx="139">
                  <c:v>-0.98456433452920278</c:v>
                </c:pt>
                <c:pt idx="140">
                  <c:v>-0.98228725072868583</c:v>
                </c:pt>
                <c:pt idx="141">
                  <c:v>-0.97985505238424386</c:v>
                </c:pt>
                <c:pt idx="142">
                  <c:v>-0.97726812356819026</c:v>
                </c:pt>
                <c:pt idx="143">
                  <c:v>-0.97452687278657368</c:v>
                </c:pt>
                <c:pt idx="144">
                  <c:v>-0.97163173291467031</c:v>
                </c:pt>
                <c:pt idx="145">
                  <c:v>-0.9685831611286273</c:v>
                </c:pt>
                <c:pt idx="146">
                  <c:v>-0.96538163883326977</c:v>
                </c:pt>
                <c:pt idx="147">
                  <c:v>-0.9620276715860816</c:v>
                </c:pt>
                <c:pt idx="148">
                  <c:v>-0.9585217890173714</c:v>
                </c:pt>
                <c:pt idx="149">
                  <c:v>-0.95486454474663818</c:v>
                </c:pt>
                <c:pt idx="150">
                  <c:v>-0.95105651629514865</c:v>
                </c:pt>
                <c:pt idx="151">
                  <c:v>-0.94709830499473913</c:v>
                </c:pt>
                <c:pt idx="152">
                  <c:v>-0.94299053589285908</c:v>
                </c:pt>
                <c:pt idx="153">
                  <c:v>-0.93873385765386841</c:v>
                </c:pt>
                <c:pt idx="154">
                  <c:v>-0.93432894245660614</c:v>
                </c:pt>
                <c:pt idx="155">
                  <c:v>-0.92977648588824535</c:v>
                </c:pt>
                <c:pt idx="156">
                  <c:v>-0.92507720683445172</c:v>
                </c:pt>
                <c:pt idx="157">
                  <c:v>-0.92023184736586372</c:v>
                </c:pt>
                <c:pt idx="158">
                  <c:v>-0.91524117262091076</c:v>
                </c:pt>
                <c:pt idx="159">
                  <c:v>-0.91010597068498866</c:v>
                </c:pt>
                <c:pt idx="160">
                  <c:v>-0.90482705246601225</c:v>
                </c:pt>
                <c:pt idx="161">
                  <c:v>-0.89940525156636353</c:v>
                </c:pt>
                <c:pt idx="162">
                  <c:v>-0.893841424151256</c:v>
                </c:pt>
                <c:pt idx="163">
                  <c:v>-0.88813644881353648</c:v>
                </c:pt>
                <c:pt idx="164">
                  <c:v>-0.88229122643494506</c:v>
                </c:pt>
                <c:pt idx="165">
                  <c:v>-0.87630668004385515</c:v>
                </c:pt>
                <c:pt idx="166">
                  <c:v>-0.87018375466951692</c:v>
                </c:pt>
                <c:pt idx="167">
                  <c:v>-0.86392341719282628</c:v>
                </c:pt>
                <c:pt idx="168">
                  <c:v>-0.85752665619364299</c:v>
                </c:pt>
                <c:pt idx="169">
                  <c:v>-0.8509944817946824</c:v>
                </c:pt>
                <c:pt idx="170">
                  <c:v>-0.84432792550200531</c:v>
                </c:pt>
                <c:pt idx="171">
                  <c:v>-0.83752804004213177</c:v>
                </c:pt>
                <c:pt idx="172">
                  <c:v>-0.83059589919580257</c:v>
                </c:pt>
                <c:pt idx="173">
                  <c:v>-0.82353259762841713</c:v>
                </c:pt>
                <c:pt idx="174">
                  <c:v>-0.8163392507171735</c:v>
                </c:pt>
                <c:pt idx="175">
                  <c:v>-0.80901699437493679</c:v>
                </c:pt>
                <c:pt idx="176">
                  <c:v>-0.80156698487086575</c:v>
                </c:pt>
                <c:pt idx="177">
                  <c:v>-0.79399039864782428</c:v>
                </c:pt>
                <c:pt idx="178">
                  <c:v>-0.78628843213660771</c:v>
                </c:pt>
                <c:pt idx="179">
                  <c:v>-0.77846230156701202</c:v>
                </c:pt>
                <c:pt idx="180">
                  <c:v>-0.77051324277577771</c:v>
                </c:pt>
                <c:pt idx="181">
                  <c:v>-0.76244251101143612</c:v>
                </c:pt>
                <c:pt idx="182">
                  <c:v>-0.75425138073609188</c:v>
                </c:pt>
                <c:pt idx="183">
                  <c:v>-0.74594114542417012</c:v>
                </c:pt>
                <c:pt idx="184">
                  <c:v>-0.73751311735816172</c:v>
                </c:pt>
                <c:pt idx="185">
                  <c:v>-0.72896862742139912</c:v>
                </c:pt>
                <c:pt idx="186">
                  <c:v>-0.72030902488789439</c:v>
                </c:pt>
                <c:pt idx="187">
                  <c:v>-0.71153567720927269</c:v>
                </c:pt>
                <c:pt idx="188">
                  <c:v>-0.70264996979883632</c:v>
                </c:pt>
                <c:pt idx="189">
                  <c:v>-0.69365330581279194</c:v>
                </c:pt>
                <c:pt idx="190">
                  <c:v>-0.68454710592867551</c:v>
                </c:pt>
                <c:pt idx="191">
                  <c:v>-0.67533280812101115</c:v>
                </c:pt>
                <c:pt idx="192">
                  <c:v>-0.66601186743423813</c:v>
                </c:pt>
                <c:pt idx="193">
                  <c:v>-0.65658575575294287</c:v>
                </c:pt>
                <c:pt idx="194">
                  <c:v>-0.64705596156943057</c:v>
                </c:pt>
                <c:pt idx="195">
                  <c:v>-0.63742398974867587</c:v>
                </c:pt>
                <c:pt idx="196">
                  <c:v>-0.62769136129068648</c:v>
                </c:pt>
                <c:pt idx="197">
                  <c:v>-0.61785961309032023</c:v>
                </c:pt>
                <c:pt idx="198">
                  <c:v>-0.60793029769459106</c:v>
                </c:pt>
                <c:pt idx="199">
                  <c:v>-0.59790498305750439</c:v>
                </c:pt>
                <c:pt idx="200">
                  <c:v>-0.58778525229245859</c:v>
                </c:pt>
                <c:pt idx="201">
                  <c:v>-0.57757270342225286</c:v>
                </c:pt>
                <c:pt idx="202">
                  <c:v>-0.56726894912674164</c:v>
                </c:pt>
                <c:pt idx="203">
                  <c:v>-0.55687561648817308</c:v>
                </c:pt>
                <c:pt idx="204">
                  <c:v>-0.54639434673425402</c:v>
                </c:pt>
                <c:pt idx="205">
                  <c:v>-0.53582679497898145</c:v>
                </c:pt>
                <c:pt idx="206">
                  <c:v>-0.52517462996128039</c:v>
                </c:pt>
                <c:pt idx="207">
                  <c:v>-0.51443953378149099</c:v>
                </c:pt>
                <c:pt idx="208">
                  <c:v>-0.50362320163574537</c:v>
                </c:pt>
                <c:pt idx="209">
                  <c:v>-0.49272734154827591</c:v>
                </c:pt>
                <c:pt idx="210">
                  <c:v>-0.48175367410169956</c:v>
                </c:pt>
                <c:pt idx="211">
                  <c:v>-0.4707039321653167</c:v>
                </c:pt>
                <c:pt idx="212">
                  <c:v>-0.45957986062147194</c:v>
                </c:pt>
                <c:pt idx="213">
                  <c:v>-0.44838321609001619</c:v>
                </c:pt>
                <c:pt idx="214">
                  <c:v>-0.43711576665091678</c:v>
                </c:pt>
                <c:pt idx="215">
                  <c:v>-0.42577929156505639</c:v>
                </c:pt>
                <c:pt idx="216">
                  <c:v>-0.41437558099326782</c:v>
                </c:pt>
                <c:pt idx="217">
                  <c:v>-0.40290643571364626</c:v>
                </c:pt>
                <c:pt idx="218">
                  <c:v>-0.39137366683718594</c:v>
                </c:pt>
                <c:pt idx="219">
                  <c:v>-0.37977909552178452</c:v>
                </c:pt>
                <c:pt idx="220">
                  <c:v>-0.36812455268466132</c:v>
                </c:pt>
                <c:pt idx="221">
                  <c:v>-0.35641187871323399</c:v>
                </c:pt>
                <c:pt idx="222">
                  <c:v>-0.34464292317450024</c:v>
                </c:pt>
                <c:pt idx="223">
                  <c:v>-0.33281954452296975</c:v>
                </c:pt>
                <c:pt idx="224">
                  <c:v>-0.32094360980719255</c:v>
                </c:pt>
                <c:pt idx="225">
                  <c:v>-0.30901699437493041</c:v>
                </c:pt>
                <c:pt idx="226">
                  <c:v>-0.29704158157701782</c:v>
                </c:pt>
                <c:pt idx="227">
                  <c:v>-0.28501926246995901</c:v>
                </c:pt>
                <c:pt idx="228">
                  <c:v>-0.27295193551730806</c:v>
                </c:pt>
                <c:pt idx="229">
                  <c:v>-0.26084150628987968</c:v>
                </c:pt>
                <c:pt idx="230">
                  <c:v>-0.24868988716483748</c:v>
                </c:pt>
                <c:pt idx="231">
                  <c:v>-0.23649899702370733</c:v>
                </c:pt>
                <c:pt idx="232">
                  <c:v>-0.2242707609493638</c:v>
                </c:pt>
                <c:pt idx="233">
                  <c:v>-0.2120071099220372</c:v>
                </c:pt>
                <c:pt idx="234">
                  <c:v>-0.19970998051438954</c:v>
                </c:pt>
                <c:pt idx="235">
                  <c:v>-0.18738131458570711</c:v>
                </c:pt>
                <c:pt idx="236">
                  <c:v>-0.17502305897525849</c:v>
                </c:pt>
                <c:pt idx="237">
                  <c:v>-0.16263716519486601</c:v>
                </c:pt>
                <c:pt idx="238">
                  <c:v>-0.15022558912073944</c:v>
                </c:pt>
                <c:pt idx="239">
                  <c:v>-0.13779029068462043</c:v>
                </c:pt>
                <c:pt idx="240">
                  <c:v>-0.12533323356428658</c:v>
                </c:pt>
                <c:pt idx="241">
                  <c:v>-0.112856384873464</c:v>
                </c:pt>
                <c:pt idx="242">
                  <c:v>-0.10036171485119717</c:v>
                </c:pt>
                <c:pt idx="243">
                  <c:v>-8.7851196550725444E-2</c:v>
                </c:pt>
                <c:pt idx="244">
                  <c:v>-7.5326805527914986E-2</c:v>
                </c:pt>
                <c:pt idx="245">
                  <c:v>-6.2790519529295624E-2</c:v>
                </c:pt>
                <c:pt idx="246">
                  <c:v>-5.0244318179751786E-2</c:v>
                </c:pt>
                <c:pt idx="247">
                  <c:v>-3.7690182669916757E-2</c:v>
                </c:pt>
                <c:pt idx="248">
                  <c:v>-2.5130095443319692E-2</c:v>
                </c:pt>
                <c:pt idx="249">
                  <c:v>-1.2566039883334814E-2</c:v>
                </c:pt>
                <c:pt idx="250">
                  <c:v>1.7794793416570087E-14</c:v>
                </c:pt>
                <c:pt idx="251">
                  <c:v>1.2566039883370402E-2</c:v>
                </c:pt>
                <c:pt idx="252">
                  <c:v>2.5130095443355267E-2</c:v>
                </c:pt>
                <c:pt idx="253">
                  <c:v>3.7690182669952325E-2</c:v>
                </c:pt>
                <c:pt idx="254">
                  <c:v>5.0244318179787334E-2</c:v>
                </c:pt>
                <c:pt idx="255">
                  <c:v>6.2790519529331137E-2</c:v>
                </c:pt>
                <c:pt idx="256">
                  <c:v>7.5326805527950458E-2</c:v>
                </c:pt>
                <c:pt idx="257">
                  <c:v>8.7851196550760888E-2</c:v>
                </c:pt>
                <c:pt idx="258">
                  <c:v>0.10036171485123258</c:v>
                </c:pt>
                <c:pt idx="259">
                  <c:v>0.11285638487349935</c:v>
                </c:pt>
                <c:pt idx="260">
                  <c:v>0.12533323356432188</c:v>
                </c:pt>
                <c:pt idx="261">
                  <c:v>0.13779029068465565</c:v>
                </c:pt>
                <c:pt idx="262">
                  <c:v>0.15022558912077461</c:v>
                </c:pt>
                <c:pt idx="263">
                  <c:v>0.16263716519490112</c:v>
                </c:pt>
                <c:pt idx="264">
                  <c:v>0.17502305897529352</c:v>
                </c:pt>
                <c:pt idx="265">
                  <c:v>0.18738131458574206</c:v>
                </c:pt>
                <c:pt idx="266">
                  <c:v>0.1997099805144244</c:v>
                </c:pt>
                <c:pt idx="267">
                  <c:v>0.21200710992207197</c:v>
                </c:pt>
                <c:pt idx="268">
                  <c:v>0.22427076094939846</c:v>
                </c:pt>
                <c:pt idx="269">
                  <c:v>0.23649899702374191</c:v>
                </c:pt>
                <c:pt idx="270">
                  <c:v>0.24868988716487195</c:v>
                </c:pt>
                <c:pt idx="271">
                  <c:v>0.26084150628991404</c:v>
                </c:pt>
                <c:pt idx="272">
                  <c:v>0.27295193551734226</c:v>
                </c:pt>
                <c:pt idx="273">
                  <c:v>0.2850192624699931</c:v>
                </c:pt>
                <c:pt idx="274">
                  <c:v>0.29704158157705179</c:v>
                </c:pt>
                <c:pt idx="275">
                  <c:v>0.30901699437496427</c:v>
                </c:pt>
                <c:pt idx="276">
                  <c:v>0.32094360980722625</c:v>
                </c:pt>
                <c:pt idx="277">
                  <c:v>0.33281954452300333</c:v>
                </c:pt>
                <c:pt idx="278">
                  <c:v>0.34464292317453366</c:v>
                </c:pt>
                <c:pt idx="279">
                  <c:v>0.35641187871326724</c:v>
                </c:pt>
                <c:pt idx="280">
                  <c:v>0.36812455268469441</c:v>
                </c:pt>
                <c:pt idx="281">
                  <c:v>0.37977909552181743</c:v>
                </c:pt>
                <c:pt idx="282">
                  <c:v>0.39137366683721869</c:v>
                </c:pt>
                <c:pt idx="283">
                  <c:v>0.40290643571367885</c:v>
                </c:pt>
                <c:pt idx="284">
                  <c:v>0.41437558099330019</c:v>
                </c:pt>
                <c:pt idx="285">
                  <c:v>0.42577929156508859</c:v>
                </c:pt>
                <c:pt idx="286">
                  <c:v>0.43711576665094876</c:v>
                </c:pt>
                <c:pt idx="287">
                  <c:v>0.448383216090048</c:v>
                </c:pt>
                <c:pt idx="288">
                  <c:v>0.45957986062150352</c:v>
                </c:pt>
                <c:pt idx="289">
                  <c:v>0.47070393216534812</c:v>
                </c:pt>
                <c:pt idx="290">
                  <c:v>0.48175367410173076</c:v>
                </c:pt>
                <c:pt idx="291">
                  <c:v>0.49272734154830694</c:v>
                </c:pt>
                <c:pt idx="292">
                  <c:v>0.50362320163577612</c:v>
                </c:pt>
                <c:pt idx="293">
                  <c:v>0.51443953378152163</c:v>
                </c:pt>
                <c:pt idx="294">
                  <c:v>0.5251746299613107</c:v>
                </c:pt>
                <c:pt idx="295">
                  <c:v>0.53582679497901153</c:v>
                </c:pt>
                <c:pt idx="296">
                  <c:v>0.54639434673428389</c:v>
                </c:pt>
                <c:pt idx="297">
                  <c:v>0.55687561648820261</c:v>
                </c:pt>
                <c:pt idx="298">
                  <c:v>0.56726894912677106</c:v>
                </c:pt>
                <c:pt idx="299">
                  <c:v>0.57757270342228195</c:v>
                </c:pt>
                <c:pt idx="300">
                  <c:v>0.58778525229248735</c:v>
                </c:pt>
                <c:pt idx="301">
                  <c:v>0.59790498305753303</c:v>
                </c:pt>
                <c:pt idx="302">
                  <c:v>0.60793029769461937</c:v>
                </c:pt>
                <c:pt idx="303">
                  <c:v>0.6178596130903482</c:v>
                </c:pt>
                <c:pt idx="304">
                  <c:v>0.62769136129071423</c:v>
                </c:pt>
                <c:pt idx="305">
                  <c:v>0.63742398974870329</c:v>
                </c:pt>
                <c:pt idx="306">
                  <c:v>0.64705596156945777</c:v>
                </c:pt>
                <c:pt idx="307">
                  <c:v>0.65658575575296974</c:v>
                </c:pt>
                <c:pt idx="308">
                  <c:v>0.66601186743426477</c:v>
                </c:pt>
                <c:pt idx="309">
                  <c:v>0.67533280812103735</c:v>
                </c:pt>
                <c:pt idx="310">
                  <c:v>0.68454710592870149</c:v>
                </c:pt>
                <c:pt idx="311">
                  <c:v>0.69365330581281759</c:v>
                </c:pt>
                <c:pt idx="312">
                  <c:v>0.70264996979886174</c:v>
                </c:pt>
                <c:pt idx="313">
                  <c:v>0.71153567720929767</c:v>
                </c:pt>
                <c:pt idx="314">
                  <c:v>0.72030902488791904</c:v>
                </c:pt>
                <c:pt idx="315">
                  <c:v>0.72896862742142354</c:v>
                </c:pt>
                <c:pt idx="316">
                  <c:v>0.7375131173581857</c:v>
                </c:pt>
                <c:pt idx="317">
                  <c:v>0.74594114542419387</c:v>
                </c:pt>
                <c:pt idx="318">
                  <c:v>0.75425138073611531</c:v>
                </c:pt>
                <c:pt idx="319">
                  <c:v>0.76244251101145921</c:v>
                </c:pt>
                <c:pt idx="320">
                  <c:v>0.77051324277580036</c:v>
                </c:pt>
                <c:pt idx="321">
                  <c:v>0.77846230156703444</c:v>
                </c:pt>
                <c:pt idx="322">
                  <c:v>0.78628843213662969</c:v>
                </c:pt>
                <c:pt idx="323">
                  <c:v>0.79399039864784593</c:v>
                </c:pt>
                <c:pt idx="324">
                  <c:v>0.80156698487088707</c:v>
                </c:pt>
                <c:pt idx="325">
                  <c:v>0.80901699437495767</c:v>
                </c:pt>
                <c:pt idx="326">
                  <c:v>0.81633925071719404</c:v>
                </c:pt>
                <c:pt idx="327">
                  <c:v>0.82353259762843734</c:v>
                </c:pt>
                <c:pt idx="328">
                  <c:v>0.83059589919582233</c:v>
                </c:pt>
                <c:pt idx="329">
                  <c:v>0.83752804004215131</c:v>
                </c:pt>
                <c:pt idx="330">
                  <c:v>0.84432792550202451</c:v>
                </c:pt>
                <c:pt idx="331">
                  <c:v>0.85099448179470116</c:v>
                </c:pt>
                <c:pt idx="332">
                  <c:v>0.85752665619366142</c:v>
                </c:pt>
                <c:pt idx="333">
                  <c:v>0.86392341719284438</c:v>
                </c:pt>
                <c:pt idx="334">
                  <c:v>0.87018375466953457</c:v>
                </c:pt>
                <c:pt idx="335">
                  <c:v>0.87630668004387235</c:v>
                </c:pt>
                <c:pt idx="336">
                  <c:v>0.88229122643496183</c:v>
                </c:pt>
                <c:pt idx="337">
                  <c:v>0.88813644881355291</c:v>
                </c:pt>
                <c:pt idx="338">
                  <c:v>0.8938414241512721</c:v>
                </c:pt>
                <c:pt idx="339">
                  <c:v>0.89940525156637918</c:v>
                </c:pt>
                <c:pt idx="340">
                  <c:v>0.90482705246602746</c:v>
                </c:pt>
                <c:pt idx="341">
                  <c:v>0.91010597068500343</c:v>
                </c:pt>
                <c:pt idx="342">
                  <c:v>0.91524117262092519</c:v>
                </c:pt>
                <c:pt idx="343">
                  <c:v>0.92023184736587771</c:v>
                </c:pt>
                <c:pt idx="344">
                  <c:v>0.92507720683446526</c:v>
                </c:pt>
                <c:pt idx="345">
                  <c:v>0.92977648588825845</c:v>
                </c:pt>
                <c:pt idx="346">
                  <c:v>0.9343289424566189</c:v>
                </c:pt>
                <c:pt idx="347">
                  <c:v>0.93873385765388073</c:v>
                </c:pt>
                <c:pt idx="348">
                  <c:v>0.94299053589287096</c:v>
                </c:pt>
                <c:pt idx="349">
                  <c:v>0.94709830499475056</c:v>
                </c:pt>
                <c:pt idx="350">
                  <c:v>0.95105651629515964</c:v>
                </c:pt>
                <c:pt idx="351">
                  <c:v>0.95486454474664884</c:v>
                </c:pt>
                <c:pt idx="352">
                  <c:v>0.95852178901738161</c:v>
                </c:pt>
                <c:pt idx="353">
                  <c:v>0.96202767158609137</c:v>
                </c:pt>
                <c:pt idx="354">
                  <c:v>0.9653816388332791</c:v>
                </c:pt>
                <c:pt idx="355">
                  <c:v>0.96858316112863618</c:v>
                </c:pt>
                <c:pt idx="356">
                  <c:v>0.97163173291467875</c:v>
                </c:pt>
                <c:pt idx="357">
                  <c:v>0.97452687278658179</c:v>
                </c:pt>
                <c:pt idx="358">
                  <c:v>0.97726812356819781</c:v>
                </c:pt>
                <c:pt idx="359">
                  <c:v>0.97985505238425097</c:v>
                </c:pt>
                <c:pt idx="360">
                  <c:v>0.98228725072869261</c:v>
                </c:pt>
                <c:pt idx="361">
                  <c:v>0.984564334529209</c:v>
                </c:pt>
                <c:pt idx="362">
                  <c:v>0.98668594420787148</c:v>
                </c:pt>
                <c:pt idx="363">
                  <c:v>0.98865174473791717</c:v>
                </c:pt>
                <c:pt idx="364">
                  <c:v>0.99046142569665419</c:v>
                </c:pt>
                <c:pt idx="365">
                  <c:v>0.99211470131448054</c:v>
                </c:pt>
                <c:pt idx="366">
                  <c:v>0.99361131052001084</c:v>
                </c:pt>
                <c:pt idx="367">
                  <c:v>0.99495101698130228</c:v>
                </c:pt>
                <c:pt idx="368">
                  <c:v>0.99613360914317439</c:v>
                </c:pt>
                <c:pt idx="369">
                  <c:v>0.9971589002606156</c:v>
                </c:pt>
                <c:pt idx="370">
                  <c:v>0.99802672842827289</c:v>
                </c:pt>
                <c:pt idx="371">
                  <c:v>0.99873695660601858</c:v>
                </c:pt>
                <c:pt idx="372">
                  <c:v>0.99928947264059009</c:v>
                </c:pt>
                <c:pt idx="373">
                  <c:v>0.99968418928330049</c:v>
                </c:pt>
                <c:pt idx="374">
                  <c:v>0.99992104420381644</c:v>
                </c:pt>
                <c:pt idx="375">
                  <c:v>1</c:v>
                </c:pt>
                <c:pt idx="376">
                  <c:v>0.99992104420381589</c:v>
                </c:pt>
                <c:pt idx="377">
                  <c:v>0.99968418928329938</c:v>
                </c:pt>
                <c:pt idx="378">
                  <c:v>0.99928947264058843</c:v>
                </c:pt>
                <c:pt idx="379">
                  <c:v>0.99873695660601636</c:v>
                </c:pt>
                <c:pt idx="380">
                  <c:v>0.99802672842827012</c:v>
                </c:pt>
                <c:pt idx="381">
                  <c:v>0.99715890026061216</c:v>
                </c:pt>
                <c:pt idx="382">
                  <c:v>0.9961336091431704</c:v>
                </c:pt>
                <c:pt idx="383">
                  <c:v>0.99495101698129784</c:v>
                </c:pt>
                <c:pt idx="384">
                  <c:v>0.99361131052000573</c:v>
                </c:pt>
                <c:pt idx="385">
                  <c:v>0.99211470131447488</c:v>
                </c:pt>
                <c:pt idx="386">
                  <c:v>0.99046142569664797</c:v>
                </c:pt>
                <c:pt idx="387">
                  <c:v>0.98865174473791051</c:v>
                </c:pt>
                <c:pt idx="388">
                  <c:v>0.98668594420786426</c:v>
                </c:pt>
                <c:pt idx="389">
                  <c:v>0.98456433452920122</c:v>
                </c:pt>
                <c:pt idx="390">
                  <c:v>0.98228725072868417</c:v>
                </c:pt>
                <c:pt idx="391">
                  <c:v>0.97985505238424209</c:v>
                </c:pt>
                <c:pt idx="392">
                  <c:v>0.97726812356818837</c:v>
                </c:pt>
                <c:pt idx="393">
                  <c:v>0.97452687278657169</c:v>
                </c:pt>
                <c:pt idx="394">
                  <c:v>0.9716317329146682</c:v>
                </c:pt>
                <c:pt idx="395">
                  <c:v>0.96858316112862508</c:v>
                </c:pt>
                <c:pt idx="396">
                  <c:v>0.96538163883326744</c:v>
                </c:pt>
                <c:pt idx="397">
                  <c:v>0.96202767158607916</c:v>
                </c:pt>
                <c:pt idx="398">
                  <c:v>0.95852178901736884</c:v>
                </c:pt>
                <c:pt idx="399">
                  <c:v>0.95486454474663551</c:v>
                </c:pt>
                <c:pt idx="400">
                  <c:v>0.95105651629514587</c:v>
                </c:pt>
                <c:pt idx="401">
                  <c:v>0.94709830499473624</c:v>
                </c:pt>
                <c:pt idx="402">
                  <c:v>0.94299053589285609</c:v>
                </c:pt>
                <c:pt idx="403">
                  <c:v>0.9387338576538653</c:v>
                </c:pt>
                <c:pt idx="404">
                  <c:v>0.93432894245660303</c:v>
                </c:pt>
                <c:pt idx="405">
                  <c:v>0.92977648588824202</c:v>
                </c:pt>
                <c:pt idx="406">
                  <c:v>0.92507720683444827</c:v>
                </c:pt>
                <c:pt idx="407">
                  <c:v>0.92023184736586028</c:v>
                </c:pt>
                <c:pt idx="408">
                  <c:v>0.9152411726209071</c:v>
                </c:pt>
                <c:pt idx="409">
                  <c:v>0.91010597068498489</c:v>
                </c:pt>
                <c:pt idx="410">
                  <c:v>0.90482705246600847</c:v>
                </c:pt>
                <c:pt idx="411">
                  <c:v>0.89940525156635964</c:v>
                </c:pt>
                <c:pt idx="412">
                  <c:v>0.89384142415125212</c:v>
                </c:pt>
                <c:pt idx="413">
                  <c:v>0.88813644881353249</c:v>
                </c:pt>
                <c:pt idx="414">
                  <c:v>0.88229122643494096</c:v>
                </c:pt>
                <c:pt idx="415">
                  <c:v>0.87630668004385093</c:v>
                </c:pt>
                <c:pt idx="416">
                  <c:v>0.87018375466951259</c:v>
                </c:pt>
                <c:pt idx="417">
                  <c:v>0.86392341719282195</c:v>
                </c:pt>
                <c:pt idx="418">
                  <c:v>0.85752665619363855</c:v>
                </c:pt>
                <c:pt idx="419">
                  <c:v>0.85099448179467774</c:v>
                </c:pt>
                <c:pt idx="420">
                  <c:v>0.84432792550200064</c:v>
                </c:pt>
                <c:pt idx="421">
                  <c:v>0.837528040042127</c:v>
                </c:pt>
                <c:pt idx="422">
                  <c:v>0.83059589919579757</c:v>
                </c:pt>
                <c:pt idx="423">
                  <c:v>0.82353259762841202</c:v>
                </c:pt>
                <c:pt idx="424">
                  <c:v>0.81633925071716817</c:v>
                </c:pt>
                <c:pt idx="425">
                  <c:v>0.80901699437493124</c:v>
                </c:pt>
                <c:pt idx="426">
                  <c:v>0.80156698487086009</c:v>
                </c:pt>
                <c:pt idx="427">
                  <c:v>0.79399039864781851</c:v>
                </c:pt>
                <c:pt idx="428">
                  <c:v>0.78628843213660171</c:v>
                </c:pt>
                <c:pt idx="429">
                  <c:v>0.77846230156700591</c:v>
                </c:pt>
                <c:pt idx="430">
                  <c:v>0.77051324277577138</c:v>
                </c:pt>
                <c:pt idx="431">
                  <c:v>0.76244251101142968</c:v>
                </c:pt>
                <c:pt idx="432">
                  <c:v>0.75425138073608533</c:v>
                </c:pt>
                <c:pt idx="433">
                  <c:v>0.74594114542416334</c:v>
                </c:pt>
                <c:pt idx="434">
                  <c:v>0.73751311735815472</c:v>
                </c:pt>
                <c:pt idx="435">
                  <c:v>0.72896862742139201</c:v>
                </c:pt>
                <c:pt idx="436">
                  <c:v>0.72030902488788706</c:v>
                </c:pt>
                <c:pt idx="437">
                  <c:v>0.71153567720926514</c:v>
                </c:pt>
                <c:pt idx="438">
                  <c:v>0.70264996979882866</c:v>
                </c:pt>
                <c:pt idx="439">
                  <c:v>0.69365330581278417</c:v>
                </c:pt>
                <c:pt idx="440">
                  <c:v>0.68454710592866752</c:v>
                </c:pt>
                <c:pt idx="441">
                  <c:v>0.67533280812100294</c:v>
                </c:pt>
                <c:pt idx="442">
                  <c:v>0.6660118674342298</c:v>
                </c:pt>
                <c:pt idx="443">
                  <c:v>0.65658575575293432</c:v>
                </c:pt>
                <c:pt idx="444">
                  <c:v>0.6470559615694218</c:v>
                </c:pt>
                <c:pt idx="445">
                  <c:v>0.63742398974866687</c:v>
                </c:pt>
                <c:pt idx="446">
                  <c:v>0.62769136129067737</c:v>
                </c:pt>
                <c:pt idx="447">
                  <c:v>0.6178596130903109</c:v>
                </c:pt>
                <c:pt idx="448">
                  <c:v>0.60793029769458162</c:v>
                </c:pt>
                <c:pt idx="449">
                  <c:v>0.59790498305749484</c:v>
                </c:pt>
                <c:pt idx="450">
                  <c:v>0.58778525229244882</c:v>
                </c:pt>
                <c:pt idx="451">
                  <c:v>0.57757270342224298</c:v>
                </c:pt>
                <c:pt idx="452">
                  <c:v>0.56726894912673154</c:v>
                </c:pt>
                <c:pt idx="453">
                  <c:v>0.55687561648816275</c:v>
                </c:pt>
                <c:pt idx="454">
                  <c:v>0.54639434673424347</c:v>
                </c:pt>
                <c:pt idx="455">
                  <c:v>0.53582679497897079</c:v>
                </c:pt>
                <c:pt idx="456">
                  <c:v>0.52517462996126951</c:v>
                </c:pt>
                <c:pt idx="457">
                  <c:v>0.51443953378148</c:v>
                </c:pt>
                <c:pt idx="458">
                  <c:v>0.50362320163573415</c:v>
                </c:pt>
                <c:pt idx="459">
                  <c:v>0.49272734154826453</c:v>
                </c:pt>
                <c:pt idx="460">
                  <c:v>0.48175367410168796</c:v>
                </c:pt>
                <c:pt idx="461">
                  <c:v>0.47070393216530498</c:v>
                </c:pt>
                <c:pt idx="462">
                  <c:v>0.45957986062146</c:v>
                </c:pt>
                <c:pt idx="463">
                  <c:v>0.44838321609000414</c:v>
                </c:pt>
                <c:pt idx="464">
                  <c:v>0.43711576665090451</c:v>
                </c:pt>
                <c:pt idx="465">
                  <c:v>0.42577929156504396</c:v>
                </c:pt>
                <c:pt idx="466">
                  <c:v>0.41437558099325522</c:v>
                </c:pt>
                <c:pt idx="467">
                  <c:v>0.40290643571363344</c:v>
                </c:pt>
                <c:pt idx="468">
                  <c:v>0.39137366683717295</c:v>
                </c:pt>
                <c:pt idx="469">
                  <c:v>0.37977909552177141</c:v>
                </c:pt>
                <c:pt idx="470">
                  <c:v>0.368124552684648</c:v>
                </c:pt>
                <c:pt idx="471">
                  <c:v>0.3564118787132205</c:v>
                </c:pt>
                <c:pt idx="472">
                  <c:v>0.34464292317448664</c:v>
                </c:pt>
                <c:pt idx="473">
                  <c:v>0.33281954452295598</c:v>
                </c:pt>
                <c:pt idx="474">
                  <c:v>0.32094360980717856</c:v>
                </c:pt>
                <c:pt idx="475">
                  <c:v>0.30901699437491625</c:v>
                </c:pt>
                <c:pt idx="476">
                  <c:v>0.29704158157700356</c:v>
                </c:pt>
                <c:pt idx="477">
                  <c:v>0.28501926246994452</c:v>
                </c:pt>
                <c:pt idx="478">
                  <c:v>0.27295193551729341</c:v>
                </c:pt>
                <c:pt idx="479">
                  <c:v>0.26084150628986491</c:v>
                </c:pt>
                <c:pt idx="480">
                  <c:v>0.24868988716482254</c:v>
                </c:pt>
                <c:pt idx="481">
                  <c:v>0.23649899702369223</c:v>
                </c:pt>
                <c:pt idx="482">
                  <c:v>0.22427076094934853</c:v>
                </c:pt>
                <c:pt idx="483">
                  <c:v>0.21200710992202179</c:v>
                </c:pt>
                <c:pt idx="484">
                  <c:v>0.199709980514374</c:v>
                </c:pt>
                <c:pt idx="485">
                  <c:v>0.18738131458569141</c:v>
                </c:pt>
                <c:pt idx="486">
                  <c:v>0.17502305897524265</c:v>
                </c:pt>
                <c:pt idx="487">
                  <c:v>0.16263716519485003</c:v>
                </c:pt>
                <c:pt idx="488">
                  <c:v>0.15022558912072331</c:v>
                </c:pt>
                <c:pt idx="489">
                  <c:v>0.13779029068460416</c:v>
                </c:pt>
                <c:pt idx="490">
                  <c:v>0.12533323356427017</c:v>
                </c:pt>
                <c:pt idx="491">
                  <c:v>0.11285638487344746</c:v>
                </c:pt>
                <c:pt idx="492">
                  <c:v>0.10036171485118051</c:v>
                </c:pt>
                <c:pt idx="493">
                  <c:v>8.7851196550708652E-2</c:v>
                </c:pt>
                <c:pt idx="494">
                  <c:v>7.5326805527898055E-2</c:v>
                </c:pt>
                <c:pt idx="495">
                  <c:v>6.2790519529278568E-2</c:v>
                </c:pt>
                <c:pt idx="496">
                  <c:v>5.0244318179734619E-2</c:v>
                </c:pt>
                <c:pt idx="497">
                  <c:v>3.7690182669899479E-2</c:v>
                </c:pt>
                <c:pt idx="498">
                  <c:v>2.5130095443302299E-2</c:v>
                </c:pt>
                <c:pt idx="499">
                  <c:v>1.2566039883317313E-2</c:v>
                </c:pt>
                <c:pt idx="500">
                  <c:v>-3.5404621942514147E-14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D2D-4BB1-B72B-54882FED5002}"/>
            </c:ext>
          </c:extLst>
        </c:ser>
        <c:ser>
          <c:idx val="1"/>
          <c:order val="1"/>
          <c:tx>
            <c:v>Rsec(x)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Derivadas!$H$23:$H$24</c:f>
              <c:numCache>
                <c:formatCode>General</c:formatCode>
                <c:ptCount val="2"/>
                <c:pt idx="0">
                  <c:v>-3.1</c:v>
                </c:pt>
                <c:pt idx="1">
                  <c:v>-0.89999999999999991</c:v>
                </c:pt>
              </c:numCache>
            </c:numRef>
          </c:xVal>
          <c:yVal>
            <c:numRef>
              <c:f>Derivadas!$I$23:$I$24</c:f>
              <c:numCache>
                <c:formatCode>General</c:formatCode>
                <c:ptCount val="2"/>
                <c:pt idx="0">
                  <c:v>-0.55427130453685769</c:v>
                </c:pt>
                <c:pt idx="1">
                  <c:v>-1.2643235491145057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D2D-4BB1-B72B-54882FED5002}"/>
            </c:ext>
          </c:extLst>
        </c:ser>
        <c:ser>
          <c:idx val="2"/>
          <c:order val="2"/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Derivadas!$H$33:$H$34</c:f>
              <c:numCache>
                <c:formatCode>General</c:formatCode>
                <c:ptCount val="2"/>
                <c:pt idx="0">
                  <c:v>0</c:v>
                </c:pt>
                <c:pt idx="1">
                  <c:v>-2</c:v>
                </c:pt>
              </c:numCache>
            </c:numRef>
          </c:xVal>
          <c:yVal>
            <c:numRef>
              <c:f>Derivadas!$I$33:$I$34</c:f>
              <c:numCache>
                <c:formatCode>General</c:formatCode>
                <c:ptCount val="2"/>
                <c:pt idx="0">
                  <c:v>-0.90929742682568171</c:v>
                </c:pt>
                <c:pt idx="1">
                  <c:v>-0.90929742682568171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D2D-4BB1-B72B-54882FED5002}"/>
            </c:ext>
          </c:extLst>
        </c:ser>
        <c:ser>
          <c:idx val="3"/>
          <c:order val="3"/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Derivadas!$H$34:$H$35</c:f>
              <c:numCache>
                <c:formatCode>General</c:formatCode>
                <c:ptCount val="2"/>
                <c:pt idx="0">
                  <c:v>-2</c:v>
                </c:pt>
                <c:pt idx="1">
                  <c:v>-2</c:v>
                </c:pt>
              </c:numCache>
            </c:numRef>
          </c:xVal>
          <c:yVal>
            <c:numRef>
              <c:f>Derivadas!$I$34:$I$35</c:f>
              <c:numCache>
                <c:formatCode>General</c:formatCode>
                <c:ptCount val="2"/>
                <c:pt idx="0">
                  <c:v>-0.90929742682568171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D2D-4BB1-B72B-54882FED5002}"/>
            </c:ext>
          </c:extLst>
        </c:ser>
        <c:ser>
          <c:idx val="4"/>
          <c:order val="4"/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Derivadas!$H$40:$H$41</c:f>
              <c:numCache>
                <c:formatCode>General</c:formatCode>
                <c:ptCount val="2"/>
                <c:pt idx="0">
                  <c:v>0</c:v>
                </c:pt>
                <c:pt idx="1">
                  <c:v>-1.8</c:v>
                </c:pt>
              </c:numCache>
            </c:numRef>
          </c:xVal>
          <c:yVal>
            <c:numRef>
              <c:f>Derivadas!$I$40:$I$41</c:f>
              <c:numCache>
                <c:formatCode>General</c:formatCode>
                <c:ptCount val="2"/>
                <c:pt idx="0">
                  <c:v>-0.97384763087819515</c:v>
                </c:pt>
                <c:pt idx="1">
                  <c:v>-0.97384763087819515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3D2D-4BB1-B72B-54882FED5002}"/>
            </c:ext>
          </c:extLst>
        </c:ser>
        <c:ser>
          <c:idx val="5"/>
          <c:order val="5"/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Derivadas!$H$41:$H$42</c:f>
              <c:numCache>
                <c:formatCode>General</c:formatCode>
                <c:ptCount val="2"/>
                <c:pt idx="0">
                  <c:v>-1.8</c:v>
                </c:pt>
                <c:pt idx="1">
                  <c:v>-1.8</c:v>
                </c:pt>
              </c:numCache>
            </c:numRef>
          </c:xVal>
          <c:yVal>
            <c:numRef>
              <c:f>Derivadas!$I$41:$I$42</c:f>
              <c:numCache>
                <c:formatCode>General</c:formatCode>
                <c:ptCount val="2"/>
                <c:pt idx="0">
                  <c:v>-0.97384763087819515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3D2D-4BB1-B72B-54882FED5002}"/>
            </c:ext>
          </c:extLst>
        </c:ser>
        <c:ser>
          <c:idx val="6"/>
          <c:order val="6"/>
          <c:tx>
            <c:v>derivada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Derivadas!$H$27:$H$28</c:f>
              <c:numCache>
                <c:formatCode>General</c:formatCode>
                <c:ptCount val="2"/>
                <c:pt idx="0">
                  <c:v>-3</c:v>
                </c:pt>
                <c:pt idx="1">
                  <c:v>-1</c:v>
                </c:pt>
              </c:numCache>
            </c:numRef>
          </c:xVal>
          <c:yVal>
            <c:numRef>
              <c:f>Derivadas!$I$27:$I$28</c:f>
              <c:numCache>
                <c:formatCode>General</c:formatCode>
                <c:ptCount val="2"/>
                <c:pt idx="0">
                  <c:v>-0.4931505902785393</c:v>
                </c:pt>
                <c:pt idx="1">
                  <c:v>-1.3254442633728241</c:v>
                </c:pt>
              </c:numCache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6-3D2D-4BB1-B72B-54882FED5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8679728"/>
        <c:axId val="458682352"/>
        <c:extLst/>
      </c:scatterChart>
      <c:valAx>
        <c:axId val="458679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800" b="1">
                    <a:solidFill>
                      <a:schemeClr val="tx1"/>
                    </a:solidFill>
                  </a:rPr>
                  <a:t>x</a:t>
                </a:r>
              </a:p>
            </c:rich>
          </c:tx>
          <c:layout>
            <c:manualLayout>
              <c:xMode val="edge"/>
              <c:yMode val="edge"/>
              <c:x val="0.51000528585236027"/>
              <c:y val="0.922118686709790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58682352"/>
        <c:crosses val="autoZero"/>
        <c:crossBetween val="midCat"/>
      </c:valAx>
      <c:valAx>
        <c:axId val="45868235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800" b="1">
                    <a:solidFill>
                      <a:schemeClr val="tx1"/>
                    </a:solidFill>
                  </a:rPr>
                  <a:t>f(x)</a:t>
                </a:r>
              </a:p>
            </c:rich>
          </c:tx>
          <c:layout>
            <c:manualLayout>
              <c:xMode val="edge"/>
              <c:yMode val="edge"/>
              <c:x val="9.5793453772023973E-3"/>
              <c:y val="0.471773680244099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58679728"/>
        <c:crosses val="autoZero"/>
        <c:crossBetween val="midCat"/>
      </c:valAx>
      <c:spPr>
        <a:solidFill>
          <a:srgbClr val="FFFFCC"/>
        </a:solidFill>
        <a:ln w="1905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t-BR" sz="1800" b="1">
                <a:solidFill>
                  <a:schemeClr val="tx1"/>
                </a:solidFill>
              </a:rPr>
              <a:t>sen(</a:t>
            </a:r>
            <a:r>
              <a:rPr lang="pt-BR" sz="2000" b="1">
                <a:solidFill>
                  <a:schemeClr val="tx1"/>
                </a:solidFill>
              </a:rPr>
              <a:t>x</a:t>
            </a:r>
            <a:r>
              <a:rPr lang="pt-BR" sz="1800" b="1">
                <a:solidFill>
                  <a:schemeClr val="tx1"/>
                </a:solidFill>
              </a:rPr>
              <a:t>) vs 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0205321220382949"/>
          <c:y val="0.17822958403118389"/>
          <c:w val="0.81808130935465573"/>
          <c:h val="0.73333974069108077"/>
        </c:manualLayout>
      </c:layout>
      <c:scatterChart>
        <c:scatterStyle val="smoothMarker"/>
        <c:varyColors val="0"/>
        <c:ser>
          <c:idx val="0"/>
          <c:order val="0"/>
          <c:tx>
            <c:v>Seno(x)</c:v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'Derivada animada'!$D$25:$D$525</c:f>
              <c:numCache>
                <c:formatCode>General</c:formatCode>
                <c:ptCount val="501"/>
                <c:pt idx="0">
                  <c:v>-3.1415926535897931</c:v>
                </c:pt>
                <c:pt idx="1">
                  <c:v>-3.1290262829754338</c:v>
                </c:pt>
                <c:pt idx="2">
                  <c:v>-3.1164599123610746</c:v>
                </c:pt>
                <c:pt idx="3">
                  <c:v>-3.1038935417467153</c:v>
                </c:pt>
                <c:pt idx="4">
                  <c:v>-3.091327171132356</c:v>
                </c:pt>
                <c:pt idx="5">
                  <c:v>-3.0787608005179967</c:v>
                </c:pt>
                <c:pt idx="6">
                  <c:v>-3.0661944299036374</c:v>
                </c:pt>
                <c:pt idx="7">
                  <c:v>-3.0536280592892782</c:v>
                </c:pt>
                <c:pt idx="8">
                  <c:v>-3.0410616886749189</c:v>
                </c:pt>
                <c:pt idx="9">
                  <c:v>-3.0284953180605596</c:v>
                </c:pt>
                <c:pt idx="10">
                  <c:v>-3.0159289474462003</c:v>
                </c:pt>
                <c:pt idx="11">
                  <c:v>-3.003362576831841</c:v>
                </c:pt>
                <c:pt idx="12">
                  <c:v>-2.9907962062174818</c:v>
                </c:pt>
                <c:pt idx="13">
                  <c:v>-2.9782298356031225</c:v>
                </c:pt>
                <c:pt idx="14">
                  <c:v>-2.9656634649887632</c:v>
                </c:pt>
                <c:pt idx="15">
                  <c:v>-2.9530970943744039</c:v>
                </c:pt>
                <c:pt idx="16">
                  <c:v>-2.9405307237600447</c:v>
                </c:pt>
                <c:pt idx="17">
                  <c:v>-2.9279643531456854</c:v>
                </c:pt>
                <c:pt idx="18">
                  <c:v>-2.9153979825313261</c:v>
                </c:pt>
                <c:pt idx="19">
                  <c:v>-2.9028316119169668</c:v>
                </c:pt>
                <c:pt idx="20">
                  <c:v>-2.8902652413026075</c:v>
                </c:pt>
                <c:pt idx="21">
                  <c:v>-2.8776988706882483</c:v>
                </c:pt>
                <c:pt idx="22">
                  <c:v>-2.865132500073889</c:v>
                </c:pt>
                <c:pt idx="23">
                  <c:v>-2.8525661294595297</c:v>
                </c:pt>
                <c:pt idx="24">
                  <c:v>-2.8399997588451704</c:v>
                </c:pt>
                <c:pt idx="25">
                  <c:v>-2.8274333882308111</c:v>
                </c:pt>
                <c:pt idx="26">
                  <c:v>-2.8148670176164519</c:v>
                </c:pt>
                <c:pt idx="27">
                  <c:v>-2.8023006470020926</c:v>
                </c:pt>
                <c:pt idx="28">
                  <c:v>-2.7897342763877333</c:v>
                </c:pt>
                <c:pt idx="29">
                  <c:v>-2.777167905773374</c:v>
                </c:pt>
                <c:pt idx="30">
                  <c:v>-2.7646015351590147</c:v>
                </c:pt>
                <c:pt idx="31">
                  <c:v>-2.7520351645446555</c:v>
                </c:pt>
                <c:pt idx="32">
                  <c:v>-2.7394687939302962</c:v>
                </c:pt>
                <c:pt idx="33">
                  <c:v>-2.7269024233159369</c:v>
                </c:pt>
                <c:pt idx="34">
                  <c:v>-2.7143360527015776</c:v>
                </c:pt>
                <c:pt idx="35">
                  <c:v>-2.7017696820872183</c:v>
                </c:pt>
                <c:pt idx="36">
                  <c:v>-2.6892033114728591</c:v>
                </c:pt>
                <c:pt idx="37">
                  <c:v>-2.6766369408584998</c:v>
                </c:pt>
                <c:pt idx="38">
                  <c:v>-2.6640705702441405</c:v>
                </c:pt>
                <c:pt idx="39">
                  <c:v>-2.6515041996297812</c:v>
                </c:pt>
                <c:pt idx="40">
                  <c:v>-2.638937829015422</c:v>
                </c:pt>
                <c:pt idx="41">
                  <c:v>-2.6263714584010627</c:v>
                </c:pt>
                <c:pt idx="42">
                  <c:v>-2.6138050877867034</c:v>
                </c:pt>
                <c:pt idx="43">
                  <c:v>-2.6012387171723441</c:v>
                </c:pt>
                <c:pt idx="44">
                  <c:v>-2.5886723465579848</c:v>
                </c:pt>
                <c:pt idx="45">
                  <c:v>-2.5761059759436256</c:v>
                </c:pt>
                <c:pt idx="46">
                  <c:v>-2.5635396053292663</c:v>
                </c:pt>
                <c:pt idx="47">
                  <c:v>-2.550973234714907</c:v>
                </c:pt>
                <c:pt idx="48">
                  <c:v>-2.5384068641005477</c:v>
                </c:pt>
                <c:pt idx="49">
                  <c:v>-2.5258404934861884</c:v>
                </c:pt>
                <c:pt idx="50">
                  <c:v>-2.5132741228718292</c:v>
                </c:pt>
                <c:pt idx="51">
                  <c:v>-2.5007077522574699</c:v>
                </c:pt>
                <c:pt idx="52">
                  <c:v>-2.4881413816431106</c:v>
                </c:pt>
                <c:pt idx="53">
                  <c:v>-2.4755750110287513</c:v>
                </c:pt>
                <c:pt idx="54">
                  <c:v>-2.463008640414392</c:v>
                </c:pt>
                <c:pt idx="55">
                  <c:v>-2.4504422698000328</c:v>
                </c:pt>
                <c:pt idx="56">
                  <c:v>-2.4378758991856735</c:v>
                </c:pt>
                <c:pt idx="57">
                  <c:v>-2.4253095285713142</c:v>
                </c:pt>
                <c:pt idx="58">
                  <c:v>-2.4127431579569549</c:v>
                </c:pt>
                <c:pt idx="59">
                  <c:v>-2.4001767873425957</c:v>
                </c:pt>
                <c:pt idx="60">
                  <c:v>-2.3876104167282364</c:v>
                </c:pt>
                <c:pt idx="61">
                  <c:v>-2.3750440461138771</c:v>
                </c:pt>
                <c:pt idx="62">
                  <c:v>-2.3624776754995178</c:v>
                </c:pt>
                <c:pt idx="63">
                  <c:v>-2.3499113048851585</c:v>
                </c:pt>
                <c:pt idx="64">
                  <c:v>-2.3373449342707993</c:v>
                </c:pt>
                <c:pt idx="65">
                  <c:v>-2.32477856365644</c:v>
                </c:pt>
                <c:pt idx="66">
                  <c:v>-2.3122121930420807</c:v>
                </c:pt>
                <c:pt idx="67">
                  <c:v>-2.2996458224277214</c:v>
                </c:pt>
                <c:pt idx="68">
                  <c:v>-2.2870794518133621</c:v>
                </c:pt>
                <c:pt idx="69">
                  <c:v>-2.2745130811990029</c:v>
                </c:pt>
                <c:pt idx="70">
                  <c:v>-2.2619467105846436</c:v>
                </c:pt>
                <c:pt idx="71">
                  <c:v>-2.2493803399702843</c:v>
                </c:pt>
                <c:pt idx="72">
                  <c:v>-2.236813969355925</c:v>
                </c:pt>
                <c:pt idx="73">
                  <c:v>-2.2242475987415657</c:v>
                </c:pt>
                <c:pt idx="74">
                  <c:v>-2.2116812281272065</c:v>
                </c:pt>
                <c:pt idx="75">
                  <c:v>-2.1991148575128472</c:v>
                </c:pt>
                <c:pt idx="76">
                  <c:v>-2.1865484868984879</c:v>
                </c:pt>
                <c:pt idx="77">
                  <c:v>-2.1739821162841286</c:v>
                </c:pt>
                <c:pt idx="78">
                  <c:v>-2.1614157456697694</c:v>
                </c:pt>
                <c:pt idx="79">
                  <c:v>-2.1488493750554101</c:v>
                </c:pt>
                <c:pt idx="80">
                  <c:v>-2.1362830044410508</c:v>
                </c:pt>
                <c:pt idx="81">
                  <c:v>-2.1237166338266915</c:v>
                </c:pt>
                <c:pt idx="82">
                  <c:v>-2.1111502632123322</c:v>
                </c:pt>
                <c:pt idx="83">
                  <c:v>-2.098583892597973</c:v>
                </c:pt>
                <c:pt idx="84">
                  <c:v>-2.0860175219836137</c:v>
                </c:pt>
                <c:pt idx="85">
                  <c:v>-2.0734511513692544</c:v>
                </c:pt>
                <c:pt idx="86">
                  <c:v>-2.0608847807548951</c:v>
                </c:pt>
                <c:pt idx="87">
                  <c:v>-2.0483184101405358</c:v>
                </c:pt>
                <c:pt idx="88">
                  <c:v>-2.0357520395261766</c:v>
                </c:pt>
                <c:pt idx="89">
                  <c:v>-2.0231856689118173</c:v>
                </c:pt>
                <c:pt idx="90">
                  <c:v>-2.010619298297458</c:v>
                </c:pt>
                <c:pt idx="91">
                  <c:v>-1.9980529276830987</c:v>
                </c:pt>
                <c:pt idx="92">
                  <c:v>-1.9854865570687394</c:v>
                </c:pt>
                <c:pt idx="93">
                  <c:v>-1.9729201864543802</c:v>
                </c:pt>
                <c:pt idx="94">
                  <c:v>-1.9603538158400209</c:v>
                </c:pt>
                <c:pt idx="95">
                  <c:v>-1.9477874452256616</c:v>
                </c:pt>
                <c:pt idx="96">
                  <c:v>-1.9352210746113023</c:v>
                </c:pt>
                <c:pt idx="97">
                  <c:v>-1.922654703996943</c:v>
                </c:pt>
                <c:pt idx="98">
                  <c:v>-1.9100883333825838</c:v>
                </c:pt>
                <c:pt idx="99">
                  <c:v>-1.8975219627682245</c:v>
                </c:pt>
                <c:pt idx="100">
                  <c:v>-1.8849555921538652</c:v>
                </c:pt>
                <c:pt idx="101">
                  <c:v>-1.8723892215395059</c:v>
                </c:pt>
                <c:pt idx="102">
                  <c:v>-1.8598228509251467</c:v>
                </c:pt>
                <c:pt idx="103">
                  <c:v>-1.8472564803107874</c:v>
                </c:pt>
                <c:pt idx="104">
                  <c:v>-1.8346901096964281</c:v>
                </c:pt>
                <c:pt idx="105">
                  <c:v>-1.8221237390820688</c:v>
                </c:pt>
                <c:pt idx="106">
                  <c:v>-1.8095573684677095</c:v>
                </c:pt>
                <c:pt idx="107">
                  <c:v>-1.7969909978533503</c:v>
                </c:pt>
                <c:pt idx="108">
                  <c:v>-1.784424627238991</c:v>
                </c:pt>
                <c:pt idx="109">
                  <c:v>-1.7718582566246317</c:v>
                </c:pt>
                <c:pt idx="110">
                  <c:v>-1.7592918860102724</c:v>
                </c:pt>
                <c:pt idx="111">
                  <c:v>-1.7467255153959131</c:v>
                </c:pt>
                <c:pt idx="112">
                  <c:v>-1.7341591447815539</c:v>
                </c:pt>
                <c:pt idx="113">
                  <c:v>-1.7215927741671946</c:v>
                </c:pt>
                <c:pt idx="114">
                  <c:v>-1.7090264035528353</c:v>
                </c:pt>
                <c:pt idx="115">
                  <c:v>-1.696460032938476</c:v>
                </c:pt>
                <c:pt idx="116">
                  <c:v>-1.6838936623241167</c:v>
                </c:pt>
                <c:pt idx="117">
                  <c:v>-1.6713272917097575</c:v>
                </c:pt>
                <c:pt idx="118">
                  <c:v>-1.6587609210953982</c:v>
                </c:pt>
                <c:pt idx="119">
                  <c:v>-1.6461945504810389</c:v>
                </c:pt>
                <c:pt idx="120">
                  <c:v>-1.6336281798666796</c:v>
                </c:pt>
                <c:pt idx="121">
                  <c:v>-1.6210618092523204</c:v>
                </c:pt>
                <c:pt idx="122">
                  <c:v>-1.6084954386379611</c:v>
                </c:pt>
                <c:pt idx="123">
                  <c:v>-1.5959290680236018</c:v>
                </c:pt>
                <c:pt idx="124">
                  <c:v>-1.5833626974092425</c:v>
                </c:pt>
                <c:pt idx="125">
                  <c:v>-1.5707963267948832</c:v>
                </c:pt>
                <c:pt idx="126">
                  <c:v>-1.558229956180524</c:v>
                </c:pt>
                <c:pt idx="127">
                  <c:v>-1.5456635855661647</c:v>
                </c:pt>
                <c:pt idx="128">
                  <c:v>-1.5330972149518054</c:v>
                </c:pt>
                <c:pt idx="129">
                  <c:v>-1.5205308443374461</c:v>
                </c:pt>
                <c:pt idx="130">
                  <c:v>-1.5079644737230868</c:v>
                </c:pt>
                <c:pt idx="131">
                  <c:v>-1.4953981031087276</c:v>
                </c:pt>
                <c:pt idx="132">
                  <c:v>-1.4828317324943683</c:v>
                </c:pt>
                <c:pt idx="133">
                  <c:v>-1.470265361880009</c:v>
                </c:pt>
                <c:pt idx="134">
                  <c:v>-1.4576989912656497</c:v>
                </c:pt>
                <c:pt idx="135">
                  <c:v>-1.4451326206512904</c:v>
                </c:pt>
                <c:pt idx="136">
                  <c:v>-1.4325662500369312</c:v>
                </c:pt>
                <c:pt idx="137">
                  <c:v>-1.4199998794225719</c:v>
                </c:pt>
                <c:pt idx="138">
                  <c:v>-1.4074335088082126</c:v>
                </c:pt>
                <c:pt idx="139">
                  <c:v>-1.3948671381938533</c:v>
                </c:pt>
                <c:pt idx="140">
                  <c:v>-1.382300767579494</c:v>
                </c:pt>
                <c:pt idx="141">
                  <c:v>-1.3697343969651348</c:v>
                </c:pt>
                <c:pt idx="142">
                  <c:v>-1.3571680263507755</c:v>
                </c:pt>
                <c:pt idx="143">
                  <c:v>-1.3446016557364162</c:v>
                </c:pt>
                <c:pt idx="144">
                  <c:v>-1.3320352851220569</c:v>
                </c:pt>
                <c:pt idx="145">
                  <c:v>-1.3194689145076977</c:v>
                </c:pt>
                <c:pt idx="146">
                  <c:v>-1.3069025438933384</c:v>
                </c:pt>
                <c:pt idx="147">
                  <c:v>-1.2943361732789791</c:v>
                </c:pt>
                <c:pt idx="148">
                  <c:v>-1.2817698026646198</c:v>
                </c:pt>
                <c:pt idx="149">
                  <c:v>-1.2692034320502605</c:v>
                </c:pt>
                <c:pt idx="150">
                  <c:v>-1.2566370614359013</c:v>
                </c:pt>
                <c:pt idx="151">
                  <c:v>-1.244070690821542</c:v>
                </c:pt>
                <c:pt idx="152">
                  <c:v>-1.2315043202071827</c:v>
                </c:pt>
                <c:pt idx="153">
                  <c:v>-1.2189379495928234</c:v>
                </c:pt>
                <c:pt idx="154">
                  <c:v>-1.2063715789784641</c:v>
                </c:pt>
                <c:pt idx="155">
                  <c:v>-1.1938052083641049</c:v>
                </c:pt>
                <c:pt idx="156">
                  <c:v>-1.1812388377497456</c:v>
                </c:pt>
                <c:pt idx="157">
                  <c:v>-1.1686724671353863</c:v>
                </c:pt>
                <c:pt idx="158">
                  <c:v>-1.156106096521027</c:v>
                </c:pt>
                <c:pt idx="159">
                  <c:v>-1.1435397259066677</c:v>
                </c:pt>
                <c:pt idx="160">
                  <c:v>-1.1309733552923085</c:v>
                </c:pt>
                <c:pt idx="161">
                  <c:v>-1.1184069846779492</c:v>
                </c:pt>
                <c:pt idx="162">
                  <c:v>-1.1058406140635899</c:v>
                </c:pt>
                <c:pt idx="163">
                  <c:v>-1.0932742434492306</c:v>
                </c:pt>
                <c:pt idx="164">
                  <c:v>-1.0807078728348714</c:v>
                </c:pt>
                <c:pt idx="165">
                  <c:v>-1.0681415022205121</c:v>
                </c:pt>
                <c:pt idx="166">
                  <c:v>-1.0555751316061528</c:v>
                </c:pt>
                <c:pt idx="167">
                  <c:v>-1.0430087609917935</c:v>
                </c:pt>
                <c:pt idx="168">
                  <c:v>-1.0304423903774342</c:v>
                </c:pt>
                <c:pt idx="169">
                  <c:v>-1.017876019763075</c:v>
                </c:pt>
                <c:pt idx="170">
                  <c:v>-1.0053096491487157</c:v>
                </c:pt>
                <c:pt idx="171">
                  <c:v>-0.99274327853435651</c:v>
                </c:pt>
                <c:pt idx="172">
                  <c:v>-0.98017690791999734</c:v>
                </c:pt>
                <c:pt idx="173">
                  <c:v>-0.96761053730563817</c:v>
                </c:pt>
                <c:pt idx="174">
                  <c:v>-0.95504416669127901</c:v>
                </c:pt>
                <c:pt idx="175">
                  <c:v>-0.94247779607691984</c:v>
                </c:pt>
                <c:pt idx="176">
                  <c:v>-0.92991142546256067</c:v>
                </c:pt>
                <c:pt idx="177">
                  <c:v>-0.9173450548482015</c:v>
                </c:pt>
                <c:pt idx="178">
                  <c:v>-0.90477868423384233</c:v>
                </c:pt>
                <c:pt idx="179">
                  <c:v>-0.89221231361948317</c:v>
                </c:pt>
                <c:pt idx="180">
                  <c:v>-0.879645943005124</c:v>
                </c:pt>
                <c:pt idx="181">
                  <c:v>-0.86707957239076483</c:v>
                </c:pt>
                <c:pt idx="182">
                  <c:v>-0.85451320177640566</c:v>
                </c:pt>
                <c:pt idx="183">
                  <c:v>-0.84194683116204649</c:v>
                </c:pt>
                <c:pt idx="184">
                  <c:v>-0.82938046054768733</c:v>
                </c:pt>
                <c:pt idx="185">
                  <c:v>-0.81681408993332816</c:v>
                </c:pt>
                <c:pt idx="186">
                  <c:v>-0.80424771931896899</c:v>
                </c:pt>
                <c:pt idx="187">
                  <c:v>-0.79168134870460982</c:v>
                </c:pt>
                <c:pt idx="188">
                  <c:v>-0.77911497809025065</c:v>
                </c:pt>
                <c:pt idx="189">
                  <c:v>-0.76654860747589149</c:v>
                </c:pt>
                <c:pt idx="190">
                  <c:v>-0.75398223686153232</c:v>
                </c:pt>
                <c:pt idx="191">
                  <c:v>-0.74141586624717315</c:v>
                </c:pt>
                <c:pt idx="192">
                  <c:v>-0.72884949563281398</c:v>
                </c:pt>
                <c:pt idx="193">
                  <c:v>-0.71628312501845481</c:v>
                </c:pt>
                <c:pt idx="194">
                  <c:v>-0.70371675440409565</c:v>
                </c:pt>
                <c:pt idx="195">
                  <c:v>-0.69115038378973648</c:v>
                </c:pt>
                <c:pt idx="196">
                  <c:v>-0.67858401317537731</c:v>
                </c:pt>
                <c:pt idx="197">
                  <c:v>-0.66601764256101814</c:v>
                </c:pt>
                <c:pt idx="198">
                  <c:v>-0.65345127194665897</c:v>
                </c:pt>
                <c:pt idx="199">
                  <c:v>-0.64088490133229981</c:v>
                </c:pt>
                <c:pt idx="200">
                  <c:v>-0.62831853071794064</c:v>
                </c:pt>
                <c:pt idx="201">
                  <c:v>-0.61575216010358147</c:v>
                </c:pt>
                <c:pt idx="202">
                  <c:v>-0.6031857894892223</c:v>
                </c:pt>
                <c:pt idx="203">
                  <c:v>-0.59061941887486313</c:v>
                </c:pt>
                <c:pt idx="204">
                  <c:v>-0.57805304826050397</c:v>
                </c:pt>
                <c:pt idx="205">
                  <c:v>-0.5654866776461448</c:v>
                </c:pt>
                <c:pt idx="206">
                  <c:v>-0.55292030703178563</c:v>
                </c:pt>
                <c:pt idx="207">
                  <c:v>-0.54035393641742646</c:v>
                </c:pt>
                <c:pt idx="208">
                  <c:v>-0.52778756580306729</c:v>
                </c:pt>
                <c:pt idx="209">
                  <c:v>-0.51522119518870813</c:v>
                </c:pt>
                <c:pt idx="210">
                  <c:v>-0.50265482457434896</c:v>
                </c:pt>
                <c:pt idx="211">
                  <c:v>-0.49008845395998979</c:v>
                </c:pt>
                <c:pt idx="212">
                  <c:v>-0.47752208334563062</c:v>
                </c:pt>
                <c:pt idx="213">
                  <c:v>-0.46495571273127145</c:v>
                </c:pt>
                <c:pt idx="214">
                  <c:v>-0.45238934211691229</c:v>
                </c:pt>
                <c:pt idx="215">
                  <c:v>-0.43982297150255312</c:v>
                </c:pt>
                <c:pt idx="216">
                  <c:v>-0.42725660088819395</c:v>
                </c:pt>
                <c:pt idx="217">
                  <c:v>-0.41469023027383478</c:v>
                </c:pt>
                <c:pt idx="218">
                  <c:v>-0.40212385965947561</c:v>
                </c:pt>
                <c:pt idx="219">
                  <c:v>-0.38955748904511645</c:v>
                </c:pt>
                <c:pt idx="220">
                  <c:v>-0.37699111843075728</c:v>
                </c:pt>
                <c:pt idx="221">
                  <c:v>-0.36442474781639811</c:v>
                </c:pt>
                <c:pt idx="222">
                  <c:v>-0.35185837720203894</c:v>
                </c:pt>
                <c:pt idx="223">
                  <c:v>-0.33929200658767977</c:v>
                </c:pt>
                <c:pt idx="224">
                  <c:v>-0.32672563597332061</c:v>
                </c:pt>
                <c:pt idx="225">
                  <c:v>-0.31415926535896144</c:v>
                </c:pt>
                <c:pt idx="226">
                  <c:v>-0.30159289474460227</c:v>
                </c:pt>
                <c:pt idx="227">
                  <c:v>-0.2890265241302431</c:v>
                </c:pt>
                <c:pt idx="228">
                  <c:v>-0.27646015351588393</c:v>
                </c:pt>
                <c:pt idx="229">
                  <c:v>-0.26389378290152476</c:v>
                </c:pt>
                <c:pt idx="230">
                  <c:v>-0.2513274122871656</c:v>
                </c:pt>
                <c:pt idx="231">
                  <c:v>-0.23876104167280643</c:v>
                </c:pt>
                <c:pt idx="232">
                  <c:v>-0.22619467105844726</c:v>
                </c:pt>
                <c:pt idx="233">
                  <c:v>-0.21362830044408809</c:v>
                </c:pt>
                <c:pt idx="234">
                  <c:v>-0.20106192982972892</c:v>
                </c:pt>
                <c:pt idx="235">
                  <c:v>-0.18849555921536976</c:v>
                </c:pt>
                <c:pt idx="236">
                  <c:v>-0.17592918860101059</c:v>
                </c:pt>
                <c:pt idx="237">
                  <c:v>-0.16336281798665142</c:v>
                </c:pt>
                <c:pt idx="238">
                  <c:v>-0.15079644737229225</c:v>
                </c:pt>
                <c:pt idx="239">
                  <c:v>-0.13823007675793308</c:v>
                </c:pt>
                <c:pt idx="240">
                  <c:v>-0.12566370614357392</c:v>
                </c:pt>
                <c:pt idx="241">
                  <c:v>-0.11309733552921475</c:v>
                </c:pt>
                <c:pt idx="242">
                  <c:v>-0.10053096491485558</c:v>
                </c:pt>
                <c:pt idx="243">
                  <c:v>-8.7964594300496413E-2</c:v>
                </c:pt>
                <c:pt idx="244">
                  <c:v>-7.5398223686137245E-2</c:v>
                </c:pt>
                <c:pt idx="245">
                  <c:v>-6.2831853071778077E-2</c:v>
                </c:pt>
                <c:pt idx="246">
                  <c:v>-5.0265482457418902E-2</c:v>
                </c:pt>
                <c:pt idx="247">
                  <c:v>-3.7699111843059727E-2</c:v>
                </c:pt>
                <c:pt idx="248">
                  <c:v>-2.5132741228700552E-2</c:v>
                </c:pt>
                <c:pt idx="249">
                  <c:v>-1.2566370614341378E-2</c:v>
                </c:pt>
                <c:pt idx="250">
                  <c:v>1.7794793416570087E-14</c:v>
                </c:pt>
                <c:pt idx="251">
                  <c:v>1.2566370614376968E-2</c:v>
                </c:pt>
                <c:pt idx="252">
                  <c:v>2.5132741228736141E-2</c:v>
                </c:pt>
                <c:pt idx="253">
                  <c:v>3.7699111843095316E-2</c:v>
                </c:pt>
                <c:pt idx="254">
                  <c:v>5.0265482457454491E-2</c:v>
                </c:pt>
                <c:pt idx="255">
                  <c:v>6.2831853071813659E-2</c:v>
                </c:pt>
                <c:pt idx="256">
                  <c:v>7.5398223686172827E-2</c:v>
                </c:pt>
                <c:pt idx="257">
                  <c:v>8.7964594300531995E-2</c:v>
                </c:pt>
                <c:pt idx="258">
                  <c:v>0.10053096491489116</c:v>
                </c:pt>
                <c:pt idx="259">
                  <c:v>0.11309733552925033</c:v>
                </c:pt>
                <c:pt idx="260">
                  <c:v>0.1256637061436095</c:v>
                </c:pt>
                <c:pt idx="261">
                  <c:v>0.13823007675796867</c:v>
                </c:pt>
                <c:pt idx="262">
                  <c:v>0.15079644737232784</c:v>
                </c:pt>
                <c:pt idx="263">
                  <c:v>0.163362817986687</c:v>
                </c:pt>
                <c:pt idx="264">
                  <c:v>0.17592918860104617</c:v>
                </c:pt>
                <c:pt idx="265">
                  <c:v>0.18849555921540534</c:v>
                </c:pt>
                <c:pt idx="266">
                  <c:v>0.20106192982976451</c:v>
                </c:pt>
                <c:pt idx="267">
                  <c:v>0.21362830044412368</c:v>
                </c:pt>
                <c:pt idx="268">
                  <c:v>0.22619467105848284</c:v>
                </c:pt>
                <c:pt idx="269">
                  <c:v>0.23876104167284201</c:v>
                </c:pt>
                <c:pt idx="270">
                  <c:v>0.25132741228720118</c:v>
                </c:pt>
                <c:pt idx="271">
                  <c:v>0.26389378290156035</c:v>
                </c:pt>
                <c:pt idx="272">
                  <c:v>0.27646015351591952</c:v>
                </c:pt>
                <c:pt idx="273">
                  <c:v>0.28902652413027868</c:v>
                </c:pt>
                <c:pt idx="274">
                  <c:v>0.30159289474463785</c:v>
                </c:pt>
                <c:pt idx="275">
                  <c:v>0.31415926535899702</c:v>
                </c:pt>
                <c:pt idx="276">
                  <c:v>0.32672563597335619</c:v>
                </c:pt>
                <c:pt idx="277">
                  <c:v>0.33929200658771536</c:v>
                </c:pt>
                <c:pt idx="278">
                  <c:v>0.35185837720207452</c:v>
                </c:pt>
                <c:pt idx="279">
                  <c:v>0.36442474781643369</c:v>
                </c:pt>
                <c:pt idx="280">
                  <c:v>0.37699111843079286</c:v>
                </c:pt>
                <c:pt idx="281">
                  <c:v>0.38955748904515203</c:v>
                </c:pt>
                <c:pt idx="282">
                  <c:v>0.4021238596595112</c:v>
                </c:pt>
                <c:pt idx="283">
                  <c:v>0.41469023027387036</c:v>
                </c:pt>
                <c:pt idx="284">
                  <c:v>0.42725660088822953</c:v>
                </c:pt>
                <c:pt idx="285">
                  <c:v>0.4398229715025887</c:v>
                </c:pt>
                <c:pt idx="286">
                  <c:v>0.45238934211694787</c:v>
                </c:pt>
                <c:pt idx="287">
                  <c:v>0.46495571273130704</c:v>
                </c:pt>
                <c:pt idx="288">
                  <c:v>0.4775220833456662</c:v>
                </c:pt>
                <c:pt idx="289">
                  <c:v>0.49008845396002537</c:v>
                </c:pt>
                <c:pt idx="290">
                  <c:v>0.5026548245743846</c:v>
                </c:pt>
                <c:pt idx="291">
                  <c:v>0.51522119518874376</c:v>
                </c:pt>
                <c:pt idx="292">
                  <c:v>0.52778756580310293</c:v>
                </c:pt>
                <c:pt idx="293">
                  <c:v>0.5403539364174621</c:v>
                </c:pt>
                <c:pt idx="294">
                  <c:v>0.55292030703182127</c:v>
                </c:pt>
                <c:pt idx="295">
                  <c:v>0.56548667764618044</c:v>
                </c:pt>
                <c:pt idx="296">
                  <c:v>0.5780530482605396</c:v>
                </c:pt>
                <c:pt idx="297">
                  <c:v>0.59061941887489877</c:v>
                </c:pt>
                <c:pt idx="298">
                  <c:v>0.60318578948925794</c:v>
                </c:pt>
                <c:pt idx="299">
                  <c:v>0.61575216010361711</c:v>
                </c:pt>
                <c:pt idx="300">
                  <c:v>0.62831853071797628</c:v>
                </c:pt>
                <c:pt idx="301">
                  <c:v>0.64088490133233544</c:v>
                </c:pt>
                <c:pt idx="302">
                  <c:v>0.65345127194669461</c:v>
                </c:pt>
                <c:pt idx="303">
                  <c:v>0.66601764256105378</c:v>
                </c:pt>
                <c:pt idx="304">
                  <c:v>0.67858401317541295</c:v>
                </c:pt>
                <c:pt idx="305">
                  <c:v>0.69115038378977212</c:v>
                </c:pt>
                <c:pt idx="306">
                  <c:v>0.70371675440413128</c:v>
                </c:pt>
                <c:pt idx="307">
                  <c:v>0.71628312501849045</c:v>
                </c:pt>
                <c:pt idx="308">
                  <c:v>0.72884949563284962</c:v>
                </c:pt>
                <c:pt idx="309">
                  <c:v>0.74141586624720879</c:v>
                </c:pt>
                <c:pt idx="310">
                  <c:v>0.75398223686156796</c:v>
                </c:pt>
                <c:pt idx="311">
                  <c:v>0.76654860747592712</c:v>
                </c:pt>
                <c:pt idx="312">
                  <c:v>0.77911497809028629</c:v>
                </c:pt>
                <c:pt idx="313">
                  <c:v>0.79168134870464546</c:v>
                </c:pt>
                <c:pt idx="314">
                  <c:v>0.80424771931900463</c:v>
                </c:pt>
                <c:pt idx="315">
                  <c:v>0.8168140899333638</c:v>
                </c:pt>
                <c:pt idx="316">
                  <c:v>0.82938046054772296</c:v>
                </c:pt>
                <c:pt idx="317">
                  <c:v>0.84194683116208213</c:v>
                </c:pt>
                <c:pt idx="318">
                  <c:v>0.8545132017764413</c:v>
                </c:pt>
                <c:pt idx="319">
                  <c:v>0.86707957239080047</c:v>
                </c:pt>
                <c:pt idx="320">
                  <c:v>0.87964594300515964</c:v>
                </c:pt>
                <c:pt idx="321">
                  <c:v>0.8922123136195188</c:v>
                </c:pt>
                <c:pt idx="322">
                  <c:v>0.90477868423387797</c:v>
                </c:pt>
                <c:pt idx="323">
                  <c:v>0.91734505484823714</c:v>
                </c:pt>
                <c:pt idx="324">
                  <c:v>0.92991142546259631</c:v>
                </c:pt>
                <c:pt idx="325">
                  <c:v>0.94247779607695548</c:v>
                </c:pt>
                <c:pt idx="326">
                  <c:v>0.95504416669131464</c:v>
                </c:pt>
                <c:pt idx="327">
                  <c:v>0.96761053730567381</c:v>
                </c:pt>
                <c:pt idx="328">
                  <c:v>0.98017690792003298</c:v>
                </c:pt>
                <c:pt idx="329">
                  <c:v>0.99274327853439215</c:v>
                </c:pt>
                <c:pt idx="330">
                  <c:v>1.0053096491487514</c:v>
                </c:pt>
                <c:pt idx="331">
                  <c:v>1.0178760197631107</c:v>
                </c:pt>
                <c:pt idx="332">
                  <c:v>1.03044239037747</c:v>
                </c:pt>
                <c:pt idx="333">
                  <c:v>1.0430087609918293</c:v>
                </c:pt>
                <c:pt idx="334">
                  <c:v>1.0555751316061885</c:v>
                </c:pt>
                <c:pt idx="335">
                  <c:v>1.0681415022205478</c:v>
                </c:pt>
                <c:pt idx="336">
                  <c:v>1.0807078728349071</c:v>
                </c:pt>
                <c:pt idx="337">
                  <c:v>1.0932742434492664</c:v>
                </c:pt>
                <c:pt idx="338">
                  <c:v>1.1058406140636257</c:v>
                </c:pt>
                <c:pt idx="339">
                  <c:v>1.1184069846779849</c:v>
                </c:pt>
                <c:pt idx="340">
                  <c:v>1.1309733552923442</c:v>
                </c:pt>
                <c:pt idx="341">
                  <c:v>1.1435397259067035</c:v>
                </c:pt>
                <c:pt idx="342">
                  <c:v>1.1561060965210628</c:v>
                </c:pt>
                <c:pt idx="343">
                  <c:v>1.1686724671354221</c:v>
                </c:pt>
                <c:pt idx="344">
                  <c:v>1.1812388377497813</c:v>
                </c:pt>
                <c:pt idx="345">
                  <c:v>1.1938052083641406</c:v>
                </c:pt>
                <c:pt idx="346">
                  <c:v>1.2063715789784999</c:v>
                </c:pt>
                <c:pt idx="347">
                  <c:v>1.2189379495928592</c:v>
                </c:pt>
                <c:pt idx="348">
                  <c:v>1.2315043202072185</c:v>
                </c:pt>
                <c:pt idx="349">
                  <c:v>1.2440706908215777</c:v>
                </c:pt>
                <c:pt idx="350">
                  <c:v>1.256637061435937</c:v>
                </c:pt>
                <c:pt idx="351">
                  <c:v>1.2692034320502963</c:v>
                </c:pt>
                <c:pt idx="352">
                  <c:v>1.2817698026646556</c:v>
                </c:pt>
                <c:pt idx="353">
                  <c:v>1.2943361732790148</c:v>
                </c:pt>
                <c:pt idx="354">
                  <c:v>1.3069025438933741</c:v>
                </c:pt>
                <c:pt idx="355">
                  <c:v>1.3194689145077334</c:v>
                </c:pt>
                <c:pt idx="356">
                  <c:v>1.3320352851220927</c:v>
                </c:pt>
                <c:pt idx="357">
                  <c:v>1.344601655736452</c:v>
                </c:pt>
                <c:pt idx="358">
                  <c:v>1.3571680263508112</c:v>
                </c:pt>
                <c:pt idx="359">
                  <c:v>1.3697343969651705</c:v>
                </c:pt>
                <c:pt idx="360">
                  <c:v>1.3823007675795298</c:v>
                </c:pt>
                <c:pt idx="361">
                  <c:v>1.3948671381938891</c:v>
                </c:pt>
                <c:pt idx="362">
                  <c:v>1.4074335088082484</c:v>
                </c:pt>
                <c:pt idx="363">
                  <c:v>1.4199998794226076</c:v>
                </c:pt>
                <c:pt idx="364">
                  <c:v>1.4325662500369669</c:v>
                </c:pt>
                <c:pt idx="365">
                  <c:v>1.4451326206513262</c:v>
                </c:pt>
                <c:pt idx="366">
                  <c:v>1.4576989912656855</c:v>
                </c:pt>
                <c:pt idx="367">
                  <c:v>1.4702653618800448</c:v>
                </c:pt>
                <c:pt idx="368">
                  <c:v>1.482831732494404</c:v>
                </c:pt>
                <c:pt idx="369">
                  <c:v>1.4953981031087633</c:v>
                </c:pt>
                <c:pt idx="370">
                  <c:v>1.5079644737231226</c:v>
                </c:pt>
                <c:pt idx="371">
                  <c:v>1.5205308443374819</c:v>
                </c:pt>
                <c:pt idx="372">
                  <c:v>1.5330972149518411</c:v>
                </c:pt>
                <c:pt idx="373">
                  <c:v>1.5456635855662004</c:v>
                </c:pt>
                <c:pt idx="374">
                  <c:v>1.5582299561805597</c:v>
                </c:pt>
                <c:pt idx="375">
                  <c:v>1.570796326794919</c:v>
                </c:pt>
                <c:pt idx="376">
                  <c:v>1.5833626974092783</c:v>
                </c:pt>
                <c:pt idx="377">
                  <c:v>1.5959290680236375</c:v>
                </c:pt>
                <c:pt idx="378">
                  <c:v>1.6084954386379968</c:v>
                </c:pt>
                <c:pt idx="379">
                  <c:v>1.6210618092523561</c:v>
                </c:pt>
                <c:pt idx="380">
                  <c:v>1.6336281798667154</c:v>
                </c:pt>
                <c:pt idx="381">
                  <c:v>1.6461945504810747</c:v>
                </c:pt>
                <c:pt idx="382">
                  <c:v>1.6587609210954339</c:v>
                </c:pt>
                <c:pt idx="383">
                  <c:v>1.6713272917097932</c:v>
                </c:pt>
                <c:pt idx="384">
                  <c:v>1.6838936623241525</c:v>
                </c:pt>
                <c:pt idx="385">
                  <c:v>1.6964600329385118</c:v>
                </c:pt>
                <c:pt idx="386">
                  <c:v>1.7090264035528711</c:v>
                </c:pt>
                <c:pt idx="387">
                  <c:v>1.7215927741672303</c:v>
                </c:pt>
                <c:pt idx="388">
                  <c:v>1.7341591447815896</c:v>
                </c:pt>
                <c:pt idx="389">
                  <c:v>1.7467255153959489</c:v>
                </c:pt>
                <c:pt idx="390">
                  <c:v>1.7592918860103082</c:v>
                </c:pt>
                <c:pt idx="391">
                  <c:v>1.7718582566246674</c:v>
                </c:pt>
                <c:pt idx="392">
                  <c:v>1.7844246272390267</c:v>
                </c:pt>
                <c:pt idx="393">
                  <c:v>1.796990997853386</c:v>
                </c:pt>
                <c:pt idx="394">
                  <c:v>1.8095573684677453</c:v>
                </c:pt>
                <c:pt idx="395">
                  <c:v>1.8221237390821046</c:v>
                </c:pt>
                <c:pt idx="396">
                  <c:v>1.8346901096964638</c:v>
                </c:pt>
                <c:pt idx="397">
                  <c:v>1.8472564803108231</c:v>
                </c:pt>
                <c:pt idx="398">
                  <c:v>1.8598228509251824</c:v>
                </c:pt>
                <c:pt idx="399">
                  <c:v>1.8723892215395417</c:v>
                </c:pt>
                <c:pt idx="400">
                  <c:v>1.884955592153901</c:v>
                </c:pt>
                <c:pt idx="401">
                  <c:v>1.8975219627682602</c:v>
                </c:pt>
                <c:pt idx="402">
                  <c:v>1.9100883333826195</c:v>
                </c:pt>
                <c:pt idx="403">
                  <c:v>1.9226547039969788</c:v>
                </c:pt>
                <c:pt idx="404">
                  <c:v>1.9352210746113381</c:v>
                </c:pt>
                <c:pt idx="405">
                  <c:v>1.9477874452256974</c:v>
                </c:pt>
                <c:pt idx="406">
                  <c:v>1.9603538158400566</c:v>
                </c:pt>
                <c:pt idx="407">
                  <c:v>1.9729201864544159</c:v>
                </c:pt>
                <c:pt idx="408">
                  <c:v>1.9854865570687752</c:v>
                </c:pt>
                <c:pt idx="409">
                  <c:v>1.9980529276831345</c:v>
                </c:pt>
                <c:pt idx="410">
                  <c:v>2.0106192982974935</c:v>
                </c:pt>
                <c:pt idx="411">
                  <c:v>2.0231856689118528</c:v>
                </c:pt>
                <c:pt idx="412">
                  <c:v>2.0357520395262121</c:v>
                </c:pt>
                <c:pt idx="413">
                  <c:v>2.0483184101405714</c:v>
                </c:pt>
                <c:pt idx="414">
                  <c:v>2.0608847807549306</c:v>
                </c:pt>
                <c:pt idx="415">
                  <c:v>2.0734511513692899</c:v>
                </c:pt>
                <c:pt idx="416">
                  <c:v>2.0860175219836492</c:v>
                </c:pt>
                <c:pt idx="417">
                  <c:v>2.0985838925980085</c:v>
                </c:pt>
                <c:pt idx="418">
                  <c:v>2.1111502632123678</c:v>
                </c:pt>
                <c:pt idx="419">
                  <c:v>2.123716633826727</c:v>
                </c:pt>
                <c:pt idx="420">
                  <c:v>2.1362830044410863</c:v>
                </c:pt>
                <c:pt idx="421">
                  <c:v>2.1488493750554456</c:v>
                </c:pt>
                <c:pt idx="422">
                  <c:v>2.1614157456698049</c:v>
                </c:pt>
                <c:pt idx="423">
                  <c:v>2.1739821162841642</c:v>
                </c:pt>
                <c:pt idx="424">
                  <c:v>2.1865484868985234</c:v>
                </c:pt>
                <c:pt idx="425">
                  <c:v>2.1991148575128827</c:v>
                </c:pt>
                <c:pt idx="426">
                  <c:v>2.211681228127242</c:v>
                </c:pt>
                <c:pt idx="427">
                  <c:v>2.2242475987416013</c:v>
                </c:pt>
                <c:pt idx="428">
                  <c:v>2.2368139693559606</c:v>
                </c:pt>
                <c:pt idx="429">
                  <c:v>2.2493803399703198</c:v>
                </c:pt>
                <c:pt idx="430">
                  <c:v>2.2619467105846791</c:v>
                </c:pt>
                <c:pt idx="431">
                  <c:v>2.2745130811990384</c:v>
                </c:pt>
                <c:pt idx="432">
                  <c:v>2.2870794518133977</c:v>
                </c:pt>
                <c:pt idx="433">
                  <c:v>2.2996458224277569</c:v>
                </c:pt>
                <c:pt idx="434">
                  <c:v>2.3122121930421162</c:v>
                </c:pt>
                <c:pt idx="435">
                  <c:v>2.3247785636564755</c:v>
                </c:pt>
                <c:pt idx="436">
                  <c:v>2.3373449342708348</c:v>
                </c:pt>
                <c:pt idx="437">
                  <c:v>2.3499113048851941</c:v>
                </c:pt>
                <c:pt idx="438">
                  <c:v>2.3624776754995533</c:v>
                </c:pt>
                <c:pt idx="439">
                  <c:v>2.3750440461139126</c:v>
                </c:pt>
                <c:pt idx="440">
                  <c:v>2.3876104167282719</c:v>
                </c:pt>
                <c:pt idx="441">
                  <c:v>2.4001767873426312</c:v>
                </c:pt>
                <c:pt idx="442">
                  <c:v>2.4127431579569905</c:v>
                </c:pt>
                <c:pt idx="443">
                  <c:v>2.4253095285713497</c:v>
                </c:pt>
                <c:pt idx="444">
                  <c:v>2.437875899185709</c:v>
                </c:pt>
                <c:pt idx="445">
                  <c:v>2.4504422698000683</c:v>
                </c:pt>
                <c:pt idx="446">
                  <c:v>2.4630086404144276</c:v>
                </c:pt>
                <c:pt idx="447">
                  <c:v>2.4755750110287869</c:v>
                </c:pt>
                <c:pt idx="448">
                  <c:v>2.4881413816431461</c:v>
                </c:pt>
                <c:pt idx="449">
                  <c:v>2.5007077522575054</c:v>
                </c:pt>
                <c:pt idx="450">
                  <c:v>2.5132741228718647</c:v>
                </c:pt>
                <c:pt idx="451">
                  <c:v>2.525840493486224</c:v>
                </c:pt>
                <c:pt idx="452">
                  <c:v>2.5384068641005832</c:v>
                </c:pt>
                <c:pt idx="453">
                  <c:v>2.5509732347149425</c:v>
                </c:pt>
                <c:pt idx="454">
                  <c:v>2.5635396053293018</c:v>
                </c:pt>
                <c:pt idx="455">
                  <c:v>2.5761059759436611</c:v>
                </c:pt>
                <c:pt idx="456">
                  <c:v>2.5886723465580204</c:v>
                </c:pt>
                <c:pt idx="457">
                  <c:v>2.6012387171723796</c:v>
                </c:pt>
                <c:pt idx="458">
                  <c:v>2.6138050877867389</c:v>
                </c:pt>
                <c:pt idx="459">
                  <c:v>2.6263714584010982</c:v>
                </c:pt>
                <c:pt idx="460">
                  <c:v>2.6389378290154575</c:v>
                </c:pt>
                <c:pt idx="461">
                  <c:v>2.6515041996298168</c:v>
                </c:pt>
                <c:pt idx="462">
                  <c:v>2.664070570244176</c:v>
                </c:pt>
                <c:pt idx="463">
                  <c:v>2.6766369408585353</c:v>
                </c:pt>
                <c:pt idx="464">
                  <c:v>2.6892033114728946</c:v>
                </c:pt>
                <c:pt idx="465">
                  <c:v>2.7017696820872539</c:v>
                </c:pt>
                <c:pt idx="466">
                  <c:v>2.7143360527016132</c:v>
                </c:pt>
                <c:pt idx="467">
                  <c:v>2.7269024233159724</c:v>
                </c:pt>
                <c:pt idx="468">
                  <c:v>2.7394687939303317</c:v>
                </c:pt>
                <c:pt idx="469">
                  <c:v>2.752035164544691</c:v>
                </c:pt>
                <c:pt idx="470">
                  <c:v>2.7646015351590503</c:v>
                </c:pt>
                <c:pt idx="471">
                  <c:v>2.7771679057734096</c:v>
                </c:pt>
                <c:pt idx="472">
                  <c:v>2.7897342763877688</c:v>
                </c:pt>
                <c:pt idx="473">
                  <c:v>2.8023006470021281</c:v>
                </c:pt>
                <c:pt idx="474">
                  <c:v>2.8148670176164874</c:v>
                </c:pt>
                <c:pt idx="475">
                  <c:v>2.8274333882308467</c:v>
                </c:pt>
                <c:pt idx="476">
                  <c:v>2.8399997588452059</c:v>
                </c:pt>
                <c:pt idx="477">
                  <c:v>2.8525661294595652</c:v>
                </c:pt>
                <c:pt idx="478">
                  <c:v>2.8651325000739245</c:v>
                </c:pt>
                <c:pt idx="479">
                  <c:v>2.8776988706882838</c:v>
                </c:pt>
                <c:pt idx="480">
                  <c:v>2.8902652413026431</c:v>
                </c:pt>
                <c:pt idx="481">
                  <c:v>2.9028316119170023</c:v>
                </c:pt>
                <c:pt idx="482">
                  <c:v>2.9153979825313616</c:v>
                </c:pt>
                <c:pt idx="483">
                  <c:v>2.9279643531457209</c:v>
                </c:pt>
                <c:pt idx="484">
                  <c:v>2.9405307237600802</c:v>
                </c:pt>
                <c:pt idx="485">
                  <c:v>2.9530970943744395</c:v>
                </c:pt>
                <c:pt idx="486">
                  <c:v>2.9656634649887987</c:v>
                </c:pt>
                <c:pt idx="487">
                  <c:v>2.978229835603158</c:v>
                </c:pt>
                <c:pt idx="488">
                  <c:v>2.9907962062175173</c:v>
                </c:pt>
                <c:pt idx="489">
                  <c:v>3.0033625768318766</c:v>
                </c:pt>
                <c:pt idx="490">
                  <c:v>3.0159289474462359</c:v>
                </c:pt>
                <c:pt idx="491">
                  <c:v>3.0284953180605951</c:v>
                </c:pt>
                <c:pt idx="492">
                  <c:v>3.0410616886749544</c:v>
                </c:pt>
                <c:pt idx="493">
                  <c:v>3.0536280592893137</c:v>
                </c:pt>
                <c:pt idx="494">
                  <c:v>3.066194429903673</c:v>
                </c:pt>
                <c:pt idx="495">
                  <c:v>3.0787608005180322</c:v>
                </c:pt>
                <c:pt idx="496">
                  <c:v>3.0913271711323915</c:v>
                </c:pt>
                <c:pt idx="497">
                  <c:v>3.1038935417467508</c:v>
                </c:pt>
                <c:pt idx="498">
                  <c:v>3.1164599123611101</c:v>
                </c:pt>
                <c:pt idx="499">
                  <c:v>3.1290262829754694</c:v>
                </c:pt>
                <c:pt idx="500">
                  <c:v>3.1415926535898286</c:v>
                </c:pt>
              </c:numCache>
            </c:numRef>
          </c:xVal>
          <c:yVal>
            <c:numRef>
              <c:f>'Derivada animada'!$E$25:$E$525</c:f>
              <c:numCache>
                <c:formatCode>General</c:formatCode>
                <c:ptCount val="501"/>
                <c:pt idx="0">
                  <c:v>-1.22514845490862E-16</c:v>
                </c:pt>
                <c:pt idx="1">
                  <c:v>-1.2566039883352836E-2</c:v>
                </c:pt>
                <c:pt idx="2">
                  <c:v>-2.5130095443337813E-2</c:v>
                </c:pt>
                <c:pt idx="3">
                  <c:v>-3.7690182669934978E-2</c:v>
                </c:pt>
                <c:pt idx="4">
                  <c:v>-5.0244318179770105E-2</c:v>
                </c:pt>
                <c:pt idx="5">
                  <c:v>-6.2790519529314026E-2</c:v>
                </c:pt>
                <c:pt idx="6">
                  <c:v>-7.5326805527933485E-2</c:v>
                </c:pt>
                <c:pt idx="7">
                  <c:v>-8.785119655074404E-2</c:v>
                </c:pt>
                <c:pt idx="8">
                  <c:v>-0.10036171485121585</c:v>
                </c:pt>
                <c:pt idx="9">
                  <c:v>-0.11285638487348276</c:v>
                </c:pt>
                <c:pt idx="10">
                  <c:v>-0.12533323356430542</c:v>
                </c:pt>
                <c:pt idx="11">
                  <c:v>-0.13779029068463935</c:v>
                </c:pt>
                <c:pt idx="12">
                  <c:v>-0.15022558912075842</c:v>
                </c:pt>
                <c:pt idx="13">
                  <c:v>-0.16263716519488508</c:v>
                </c:pt>
                <c:pt idx="14">
                  <c:v>-0.17502305897527762</c:v>
                </c:pt>
                <c:pt idx="15">
                  <c:v>-0.18738131458572632</c:v>
                </c:pt>
                <c:pt idx="16">
                  <c:v>-0.1997099805144088</c:v>
                </c:pt>
                <c:pt idx="17">
                  <c:v>-0.21200710992205651</c:v>
                </c:pt>
                <c:pt idx="18">
                  <c:v>-0.22427076094938317</c:v>
                </c:pt>
                <c:pt idx="19">
                  <c:v>-0.23649899702372676</c:v>
                </c:pt>
                <c:pt idx="20">
                  <c:v>-0.24868988716485696</c:v>
                </c:pt>
                <c:pt idx="21">
                  <c:v>-0.26084150628989922</c:v>
                </c:pt>
                <c:pt idx="22">
                  <c:v>-0.2729519355173276</c:v>
                </c:pt>
                <c:pt idx="23">
                  <c:v>-0.28501926246997861</c:v>
                </c:pt>
                <c:pt idx="24">
                  <c:v>-0.29704158157703747</c:v>
                </c:pt>
                <c:pt idx="25">
                  <c:v>-0.30901699437495006</c:v>
                </c:pt>
                <c:pt idx="26">
                  <c:v>-0.3209436098072122</c:v>
                </c:pt>
                <c:pt idx="27">
                  <c:v>-0.33281954452298945</c:v>
                </c:pt>
                <c:pt idx="28">
                  <c:v>-0.34464292317451994</c:v>
                </c:pt>
                <c:pt idx="29">
                  <c:v>-0.35641187871325369</c:v>
                </c:pt>
                <c:pt idx="30">
                  <c:v>-0.36812455268468103</c:v>
                </c:pt>
                <c:pt idx="31">
                  <c:v>-0.37977909552180428</c:v>
                </c:pt>
                <c:pt idx="32">
                  <c:v>-0.39137366683720565</c:v>
                </c:pt>
                <c:pt idx="33">
                  <c:v>-0.40290643571366597</c:v>
                </c:pt>
                <c:pt idx="34">
                  <c:v>-0.41437558099328753</c:v>
                </c:pt>
                <c:pt idx="35">
                  <c:v>-0.4257792915650761</c:v>
                </c:pt>
                <c:pt idx="36">
                  <c:v>-0.43711576665093643</c:v>
                </c:pt>
                <c:pt idx="37">
                  <c:v>-0.4483832160900359</c:v>
                </c:pt>
                <c:pt idx="38">
                  <c:v>-0.45957986062149153</c:v>
                </c:pt>
                <c:pt idx="39">
                  <c:v>-0.47070393216533635</c:v>
                </c:pt>
                <c:pt idx="40">
                  <c:v>-0.4817536741017191</c:v>
                </c:pt>
                <c:pt idx="41">
                  <c:v>-0.49272734154829545</c:v>
                </c:pt>
                <c:pt idx="42">
                  <c:v>-0.50362320163576479</c:v>
                </c:pt>
                <c:pt idx="43">
                  <c:v>-0.51443953378151042</c:v>
                </c:pt>
                <c:pt idx="44">
                  <c:v>-0.52517462996129982</c:v>
                </c:pt>
                <c:pt idx="45">
                  <c:v>-0.53582679497900076</c:v>
                </c:pt>
                <c:pt idx="46">
                  <c:v>-0.54639434673427323</c:v>
                </c:pt>
                <c:pt idx="47">
                  <c:v>-0.55687561648819228</c:v>
                </c:pt>
                <c:pt idx="48">
                  <c:v>-0.56726894912676074</c:v>
                </c:pt>
                <c:pt idx="49">
                  <c:v>-0.57757270342227196</c:v>
                </c:pt>
                <c:pt idx="50">
                  <c:v>-0.58778525229247747</c:v>
                </c:pt>
                <c:pt idx="51">
                  <c:v>-0.59790498305752326</c:v>
                </c:pt>
                <c:pt idx="52">
                  <c:v>-0.60793029769460982</c:v>
                </c:pt>
                <c:pt idx="53">
                  <c:v>-0.61785961309033888</c:v>
                </c:pt>
                <c:pt idx="54">
                  <c:v>-0.62769136129070502</c:v>
                </c:pt>
                <c:pt idx="55">
                  <c:v>-0.6374239897486943</c:v>
                </c:pt>
                <c:pt idx="56">
                  <c:v>-0.64705596156944889</c:v>
                </c:pt>
                <c:pt idx="57">
                  <c:v>-0.65658575575296108</c:v>
                </c:pt>
                <c:pt idx="58">
                  <c:v>-0.66601186743425633</c:v>
                </c:pt>
                <c:pt idx="59">
                  <c:v>-0.67533280812102914</c:v>
                </c:pt>
                <c:pt idx="60">
                  <c:v>-0.68454710592869339</c:v>
                </c:pt>
                <c:pt idx="61">
                  <c:v>-0.69365330581280971</c:v>
                </c:pt>
                <c:pt idx="62">
                  <c:v>-0.70264996979885397</c:v>
                </c:pt>
                <c:pt idx="63">
                  <c:v>-0.71153567720929012</c:v>
                </c:pt>
                <c:pt idx="64">
                  <c:v>-0.72030902488791171</c:v>
                </c:pt>
                <c:pt idx="65">
                  <c:v>-0.72896862742141633</c:v>
                </c:pt>
                <c:pt idx="66">
                  <c:v>-0.7375131173581787</c:v>
                </c:pt>
                <c:pt idx="67">
                  <c:v>-0.74594114542418699</c:v>
                </c:pt>
                <c:pt idx="68">
                  <c:v>-0.75425138073610865</c:v>
                </c:pt>
                <c:pt idx="69">
                  <c:v>-0.76244251101145266</c:v>
                </c:pt>
                <c:pt idx="70">
                  <c:v>-0.77051324277579403</c:v>
                </c:pt>
                <c:pt idx="71">
                  <c:v>-0.77846230156702823</c:v>
                </c:pt>
                <c:pt idx="72">
                  <c:v>-0.78628843213662369</c:v>
                </c:pt>
                <c:pt idx="73">
                  <c:v>-0.79399039864784016</c:v>
                </c:pt>
                <c:pt idx="74">
                  <c:v>-0.80156698487088129</c:v>
                </c:pt>
                <c:pt idx="75">
                  <c:v>-0.80901699437495223</c:v>
                </c:pt>
                <c:pt idx="76">
                  <c:v>-0.81633925071718871</c:v>
                </c:pt>
                <c:pt idx="77">
                  <c:v>-0.82353259762843212</c:v>
                </c:pt>
                <c:pt idx="78">
                  <c:v>-0.83059589919581733</c:v>
                </c:pt>
                <c:pt idx="79">
                  <c:v>-0.83752804004214632</c:v>
                </c:pt>
                <c:pt idx="80">
                  <c:v>-0.84432792550201974</c:v>
                </c:pt>
                <c:pt idx="81">
                  <c:v>-0.85099448179469639</c:v>
                </c:pt>
                <c:pt idx="82">
                  <c:v>-0.85752665619365676</c:v>
                </c:pt>
                <c:pt idx="83">
                  <c:v>-0.86392341719283983</c:v>
                </c:pt>
                <c:pt idx="84">
                  <c:v>-0.87018375466953013</c:v>
                </c:pt>
                <c:pt idx="85">
                  <c:v>-0.87630668004386802</c:v>
                </c:pt>
                <c:pt idx="86">
                  <c:v>-0.88229122643495761</c:v>
                </c:pt>
                <c:pt idx="87">
                  <c:v>-0.88813644881354881</c:v>
                </c:pt>
                <c:pt idx="88">
                  <c:v>-0.89384142415126799</c:v>
                </c:pt>
                <c:pt idx="89">
                  <c:v>-0.89940525156637519</c:v>
                </c:pt>
                <c:pt idx="90">
                  <c:v>-0.90482705246602368</c:v>
                </c:pt>
                <c:pt idx="91">
                  <c:v>-0.91010597068499977</c:v>
                </c:pt>
                <c:pt idx="92">
                  <c:v>-0.91524117262092153</c:v>
                </c:pt>
                <c:pt idx="93">
                  <c:v>-0.92023184736587427</c:v>
                </c:pt>
                <c:pt idx="94">
                  <c:v>-0.92507720683446193</c:v>
                </c:pt>
                <c:pt idx="95">
                  <c:v>-0.92977648588825512</c:v>
                </c:pt>
                <c:pt idx="96">
                  <c:v>-0.93432894245661569</c:v>
                </c:pt>
                <c:pt idx="97">
                  <c:v>-0.93873385765387762</c:v>
                </c:pt>
                <c:pt idx="98">
                  <c:v>-0.94299053589286796</c:v>
                </c:pt>
                <c:pt idx="99">
                  <c:v>-0.94709830499474768</c:v>
                </c:pt>
                <c:pt idx="100">
                  <c:v>-0.95105651629515686</c:v>
                </c:pt>
                <c:pt idx="101">
                  <c:v>-0.95486454474664617</c:v>
                </c:pt>
                <c:pt idx="102">
                  <c:v>-0.95852178901737906</c:v>
                </c:pt>
                <c:pt idx="103">
                  <c:v>-0.96202767158608893</c:v>
                </c:pt>
                <c:pt idx="104">
                  <c:v>-0.96538163883327677</c:v>
                </c:pt>
                <c:pt idx="105">
                  <c:v>-0.96858316112863396</c:v>
                </c:pt>
                <c:pt idx="106">
                  <c:v>-0.97163173291467664</c:v>
                </c:pt>
                <c:pt idx="107">
                  <c:v>-0.97452687278657968</c:v>
                </c:pt>
                <c:pt idx="108">
                  <c:v>-0.97726812356819592</c:v>
                </c:pt>
                <c:pt idx="109">
                  <c:v>-0.97985505238424919</c:v>
                </c:pt>
                <c:pt idx="110">
                  <c:v>-0.98228725072869094</c:v>
                </c:pt>
                <c:pt idx="111">
                  <c:v>-0.98456433452920744</c:v>
                </c:pt>
                <c:pt idx="112">
                  <c:v>-0.98668594420787004</c:v>
                </c:pt>
                <c:pt idx="113">
                  <c:v>-0.98865174473791584</c:v>
                </c:pt>
                <c:pt idx="114">
                  <c:v>-0.99046142569665285</c:v>
                </c:pt>
                <c:pt idx="115">
                  <c:v>-0.99211470131447943</c:v>
                </c:pt>
                <c:pt idx="116">
                  <c:v>-0.99361131052000984</c:v>
                </c:pt>
                <c:pt idx="117">
                  <c:v>-0.99495101698130139</c:v>
                </c:pt>
                <c:pt idx="118">
                  <c:v>-0.99613360914317362</c:v>
                </c:pt>
                <c:pt idx="119">
                  <c:v>-0.99715890026061493</c:v>
                </c:pt>
                <c:pt idx="120">
                  <c:v>-0.99802672842827234</c:v>
                </c:pt>
                <c:pt idx="121">
                  <c:v>-0.99873695660601813</c:v>
                </c:pt>
                <c:pt idx="122">
                  <c:v>-0.99928947264058976</c:v>
                </c:pt>
                <c:pt idx="123">
                  <c:v>-0.99968418928330027</c:v>
                </c:pt>
                <c:pt idx="124">
                  <c:v>-0.99992104420381633</c:v>
                </c:pt>
                <c:pt idx="125">
                  <c:v>-1</c:v>
                </c:pt>
                <c:pt idx="126">
                  <c:v>-0.999921044203816</c:v>
                </c:pt>
                <c:pt idx="127">
                  <c:v>-0.99968418928329961</c:v>
                </c:pt>
                <c:pt idx="128">
                  <c:v>-0.99928947264058876</c:v>
                </c:pt>
                <c:pt idx="129">
                  <c:v>-0.9987369566060168</c:v>
                </c:pt>
                <c:pt idx="130">
                  <c:v>-0.99802672842827067</c:v>
                </c:pt>
                <c:pt idx="131">
                  <c:v>-0.99715890026061282</c:v>
                </c:pt>
                <c:pt idx="132">
                  <c:v>-0.99613360914317117</c:v>
                </c:pt>
                <c:pt idx="133">
                  <c:v>-0.99495101698129873</c:v>
                </c:pt>
                <c:pt idx="134">
                  <c:v>-0.99361131052000684</c:v>
                </c:pt>
                <c:pt idx="135">
                  <c:v>-0.99211470131447599</c:v>
                </c:pt>
                <c:pt idx="136">
                  <c:v>-0.99046142569664919</c:v>
                </c:pt>
                <c:pt idx="137">
                  <c:v>-0.98865174473791184</c:v>
                </c:pt>
                <c:pt idx="138">
                  <c:v>-0.98668594420786571</c:v>
                </c:pt>
                <c:pt idx="139">
                  <c:v>-0.98456433452920278</c:v>
                </c:pt>
                <c:pt idx="140">
                  <c:v>-0.98228725072868583</c:v>
                </c:pt>
                <c:pt idx="141">
                  <c:v>-0.97985505238424386</c:v>
                </c:pt>
                <c:pt idx="142">
                  <c:v>-0.97726812356819026</c:v>
                </c:pt>
                <c:pt idx="143">
                  <c:v>-0.97452687278657368</c:v>
                </c:pt>
                <c:pt idx="144">
                  <c:v>-0.97163173291467031</c:v>
                </c:pt>
                <c:pt idx="145">
                  <c:v>-0.9685831611286273</c:v>
                </c:pt>
                <c:pt idx="146">
                  <c:v>-0.96538163883326977</c:v>
                </c:pt>
                <c:pt idx="147">
                  <c:v>-0.9620276715860816</c:v>
                </c:pt>
                <c:pt idx="148">
                  <c:v>-0.9585217890173714</c:v>
                </c:pt>
                <c:pt idx="149">
                  <c:v>-0.95486454474663818</c:v>
                </c:pt>
                <c:pt idx="150">
                  <c:v>-0.95105651629514865</c:v>
                </c:pt>
                <c:pt idx="151">
                  <c:v>-0.94709830499473913</c:v>
                </c:pt>
                <c:pt idx="152">
                  <c:v>-0.94299053589285908</c:v>
                </c:pt>
                <c:pt idx="153">
                  <c:v>-0.93873385765386841</c:v>
                </c:pt>
                <c:pt idx="154">
                  <c:v>-0.93432894245660614</c:v>
                </c:pt>
                <c:pt idx="155">
                  <c:v>-0.92977648588824535</c:v>
                </c:pt>
                <c:pt idx="156">
                  <c:v>-0.92507720683445172</c:v>
                </c:pt>
                <c:pt idx="157">
                  <c:v>-0.92023184736586372</c:v>
                </c:pt>
                <c:pt idx="158">
                  <c:v>-0.91524117262091076</c:v>
                </c:pt>
                <c:pt idx="159">
                  <c:v>-0.91010597068498866</c:v>
                </c:pt>
                <c:pt idx="160">
                  <c:v>-0.90482705246601225</c:v>
                </c:pt>
                <c:pt idx="161">
                  <c:v>-0.89940525156636353</c:v>
                </c:pt>
                <c:pt idx="162">
                  <c:v>-0.893841424151256</c:v>
                </c:pt>
                <c:pt idx="163">
                  <c:v>-0.88813644881353648</c:v>
                </c:pt>
                <c:pt idx="164">
                  <c:v>-0.88229122643494506</c:v>
                </c:pt>
                <c:pt idx="165">
                  <c:v>-0.87630668004385515</c:v>
                </c:pt>
                <c:pt idx="166">
                  <c:v>-0.87018375466951692</c:v>
                </c:pt>
                <c:pt idx="167">
                  <c:v>-0.86392341719282628</c:v>
                </c:pt>
                <c:pt idx="168">
                  <c:v>-0.85752665619364299</c:v>
                </c:pt>
                <c:pt idx="169">
                  <c:v>-0.8509944817946824</c:v>
                </c:pt>
                <c:pt idx="170">
                  <c:v>-0.84432792550200531</c:v>
                </c:pt>
                <c:pt idx="171">
                  <c:v>-0.83752804004213177</c:v>
                </c:pt>
                <c:pt idx="172">
                  <c:v>-0.83059589919580257</c:v>
                </c:pt>
                <c:pt idx="173">
                  <c:v>-0.82353259762841713</c:v>
                </c:pt>
                <c:pt idx="174">
                  <c:v>-0.8163392507171735</c:v>
                </c:pt>
                <c:pt idx="175">
                  <c:v>-0.80901699437493679</c:v>
                </c:pt>
                <c:pt idx="176">
                  <c:v>-0.80156698487086575</c:v>
                </c:pt>
                <c:pt idx="177">
                  <c:v>-0.79399039864782428</c:v>
                </c:pt>
                <c:pt idx="178">
                  <c:v>-0.78628843213660771</c:v>
                </c:pt>
                <c:pt idx="179">
                  <c:v>-0.77846230156701202</c:v>
                </c:pt>
                <c:pt idx="180">
                  <c:v>-0.77051324277577771</c:v>
                </c:pt>
                <c:pt idx="181">
                  <c:v>-0.76244251101143612</c:v>
                </c:pt>
                <c:pt idx="182">
                  <c:v>-0.75425138073609188</c:v>
                </c:pt>
                <c:pt idx="183">
                  <c:v>-0.74594114542417012</c:v>
                </c:pt>
                <c:pt idx="184">
                  <c:v>-0.73751311735816172</c:v>
                </c:pt>
                <c:pt idx="185">
                  <c:v>-0.72896862742139912</c:v>
                </c:pt>
                <c:pt idx="186">
                  <c:v>-0.72030902488789439</c:v>
                </c:pt>
                <c:pt idx="187">
                  <c:v>-0.71153567720927269</c:v>
                </c:pt>
                <c:pt idx="188">
                  <c:v>-0.70264996979883632</c:v>
                </c:pt>
                <c:pt idx="189">
                  <c:v>-0.69365330581279194</c:v>
                </c:pt>
                <c:pt idx="190">
                  <c:v>-0.68454710592867551</c:v>
                </c:pt>
                <c:pt idx="191">
                  <c:v>-0.67533280812101115</c:v>
                </c:pt>
                <c:pt idx="192">
                  <c:v>-0.66601186743423813</c:v>
                </c:pt>
                <c:pt idx="193">
                  <c:v>-0.65658575575294287</c:v>
                </c:pt>
                <c:pt idx="194">
                  <c:v>-0.64705596156943057</c:v>
                </c:pt>
                <c:pt idx="195">
                  <c:v>-0.63742398974867587</c:v>
                </c:pt>
                <c:pt idx="196">
                  <c:v>-0.62769136129068648</c:v>
                </c:pt>
                <c:pt idx="197">
                  <c:v>-0.61785961309032023</c:v>
                </c:pt>
                <c:pt idx="198">
                  <c:v>-0.60793029769459106</c:v>
                </c:pt>
                <c:pt idx="199">
                  <c:v>-0.59790498305750439</c:v>
                </c:pt>
                <c:pt idx="200">
                  <c:v>-0.58778525229245859</c:v>
                </c:pt>
                <c:pt idx="201">
                  <c:v>-0.57757270342225286</c:v>
                </c:pt>
                <c:pt idx="202">
                  <c:v>-0.56726894912674164</c:v>
                </c:pt>
                <c:pt idx="203">
                  <c:v>-0.55687561648817308</c:v>
                </c:pt>
                <c:pt idx="204">
                  <c:v>-0.54639434673425402</c:v>
                </c:pt>
                <c:pt idx="205">
                  <c:v>-0.53582679497898145</c:v>
                </c:pt>
                <c:pt idx="206">
                  <c:v>-0.52517462996128039</c:v>
                </c:pt>
                <c:pt idx="207">
                  <c:v>-0.51443953378149099</c:v>
                </c:pt>
                <c:pt idx="208">
                  <c:v>-0.50362320163574537</c:v>
                </c:pt>
                <c:pt idx="209">
                  <c:v>-0.49272734154827591</c:v>
                </c:pt>
                <c:pt idx="210">
                  <c:v>-0.48175367410169956</c:v>
                </c:pt>
                <c:pt idx="211">
                  <c:v>-0.4707039321653167</c:v>
                </c:pt>
                <c:pt idx="212">
                  <c:v>-0.45957986062147194</c:v>
                </c:pt>
                <c:pt idx="213">
                  <c:v>-0.44838321609001619</c:v>
                </c:pt>
                <c:pt idx="214">
                  <c:v>-0.43711576665091678</c:v>
                </c:pt>
                <c:pt idx="215">
                  <c:v>-0.42577929156505639</c:v>
                </c:pt>
                <c:pt idx="216">
                  <c:v>-0.41437558099326782</c:v>
                </c:pt>
                <c:pt idx="217">
                  <c:v>-0.40290643571364626</c:v>
                </c:pt>
                <c:pt idx="218">
                  <c:v>-0.39137366683718594</c:v>
                </c:pt>
                <c:pt idx="219">
                  <c:v>-0.37977909552178452</c:v>
                </c:pt>
                <c:pt idx="220">
                  <c:v>-0.36812455268466132</c:v>
                </c:pt>
                <c:pt idx="221">
                  <c:v>-0.35641187871323399</c:v>
                </c:pt>
                <c:pt idx="222">
                  <c:v>-0.34464292317450024</c:v>
                </c:pt>
                <c:pt idx="223">
                  <c:v>-0.33281954452296975</c:v>
                </c:pt>
                <c:pt idx="224">
                  <c:v>-0.32094360980719255</c:v>
                </c:pt>
                <c:pt idx="225">
                  <c:v>-0.30901699437493041</c:v>
                </c:pt>
                <c:pt idx="226">
                  <c:v>-0.29704158157701782</c:v>
                </c:pt>
                <c:pt idx="227">
                  <c:v>-0.28501926246995901</c:v>
                </c:pt>
                <c:pt idx="228">
                  <c:v>-0.27295193551730806</c:v>
                </c:pt>
                <c:pt idx="229">
                  <c:v>-0.26084150628987968</c:v>
                </c:pt>
                <c:pt idx="230">
                  <c:v>-0.24868988716483748</c:v>
                </c:pt>
                <c:pt idx="231">
                  <c:v>-0.23649899702370733</c:v>
                </c:pt>
                <c:pt idx="232">
                  <c:v>-0.2242707609493638</c:v>
                </c:pt>
                <c:pt idx="233">
                  <c:v>-0.2120071099220372</c:v>
                </c:pt>
                <c:pt idx="234">
                  <c:v>-0.19970998051438954</c:v>
                </c:pt>
                <c:pt idx="235">
                  <c:v>-0.18738131458570711</c:v>
                </c:pt>
                <c:pt idx="236">
                  <c:v>-0.17502305897525849</c:v>
                </c:pt>
                <c:pt idx="237">
                  <c:v>-0.16263716519486601</c:v>
                </c:pt>
                <c:pt idx="238">
                  <c:v>-0.15022558912073944</c:v>
                </c:pt>
                <c:pt idx="239">
                  <c:v>-0.13779029068462043</c:v>
                </c:pt>
                <c:pt idx="240">
                  <c:v>-0.12533323356428658</c:v>
                </c:pt>
                <c:pt idx="241">
                  <c:v>-0.112856384873464</c:v>
                </c:pt>
                <c:pt idx="242">
                  <c:v>-0.10036171485119717</c:v>
                </c:pt>
                <c:pt idx="243">
                  <c:v>-8.7851196550725444E-2</c:v>
                </c:pt>
                <c:pt idx="244">
                  <c:v>-7.5326805527914986E-2</c:v>
                </c:pt>
                <c:pt idx="245">
                  <c:v>-6.2790519529295624E-2</c:v>
                </c:pt>
                <c:pt idx="246">
                  <c:v>-5.0244318179751786E-2</c:v>
                </c:pt>
                <c:pt idx="247">
                  <c:v>-3.7690182669916757E-2</c:v>
                </c:pt>
                <c:pt idx="248">
                  <c:v>-2.5130095443319692E-2</c:v>
                </c:pt>
                <c:pt idx="249">
                  <c:v>-1.2566039883334814E-2</c:v>
                </c:pt>
                <c:pt idx="250">
                  <c:v>1.7794793416570087E-14</c:v>
                </c:pt>
                <c:pt idx="251">
                  <c:v>1.2566039883370402E-2</c:v>
                </c:pt>
                <c:pt idx="252">
                  <c:v>2.5130095443355267E-2</c:v>
                </c:pt>
                <c:pt idx="253">
                  <c:v>3.7690182669952325E-2</c:v>
                </c:pt>
                <c:pt idx="254">
                  <c:v>5.0244318179787334E-2</c:v>
                </c:pt>
                <c:pt idx="255">
                  <c:v>6.2790519529331137E-2</c:v>
                </c:pt>
                <c:pt idx="256">
                  <c:v>7.5326805527950458E-2</c:v>
                </c:pt>
                <c:pt idx="257">
                  <c:v>8.7851196550760888E-2</c:v>
                </c:pt>
                <c:pt idx="258">
                  <c:v>0.10036171485123258</c:v>
                </c:pt>
                <c:pt idx="259">
                  <c:v>0.11285638487349935</c:v>
                </c:pt>
                <c:pt idx="260">
                  <c:v>0.12533323356432188</c:v>
                </c:pt>
                <c:pt idx="261">
                  <c:v>0.13779029068465565</c:v>
                </c:pt>
                <c:pt idx="262">
                  <c:v>0.15022558912077461</c:v>
                </c:pt>
                <c:pt idx="263">
                  <c:v>0.16263716519490112</c:v>
                </c:pt>
                <c:pt idx="264">
                  <c:v>0.17502305897529352</c:v>
                </c:pt>
                <c:pt idx="265">
                  <c:v>0.18738131458574206</c:v>
                </c:pt>
                <c:pt idx="266">
                  <c:v>0.1997099805144244</c:v>
                </c:pt>
                <c:pt idx="267">
                  <c:v>0.21200710992207197</c:v>
                </c:pt>
                <c:pt idx="268">
                  <c:v>0.22427076094939846</c:v>
                </c:pt>
                <c:pt idx="269">
                  <c:v>0.23649899702374191</c:v>
                </c:pt>
                <c:pt idx="270">
                  <c:v>0.24868988716487195</c:v>
                </c:pt>
                <c:pt idx="271">
                  <c:v>0.26084150628991404</c:v>
                </c:pt>
                <c:pt idx="272">
                  <c:v>0.27295193551734226</c:v>
                </c:pt>
                <c:pt idx="273">
                  <c:v>0.2850192624699931</c:v>
                </c:pt>
                <c:pt idx="274">
                  <c:v>0.29704158157705179</c:v>
                </c:pt>
                <c:pt idx="275">
                  <c:v>0.30901699437496427</c:v>
                </c:pt>
                <c:pt idx="276">
                  <c:v>0.32094360980722625</c:v>
                </c:pt>
                <c:pt idx="277">
                  <c:v>0.33281954452300333</c:v>
                </c:pt>
                <c:pt idx="278">
                  <c:v>0.34464292317453366</c:v>
                </c:pt>
                <c:pt idx="279">
                  <c:v>0.35641187871326724</c:v>
                </c:pt>
                <c:pt idx="280">
                  <c:v>0.36812455268469441</c:v>
                </c:pt>
                <c:pt idx="281">
                  <c:v>0.37977909552181743</c:v>
                </c:pt>
                <c:pt idx="282">
                  <c:v>0.39137366683721869</c:v>
                </c:pt>
                <c:pt idx="283">
                  <c:v>0.40290643571367885</c:v>
                </c:pt>
                <c:pt idx="284">
                  <c:v>0.41437558099330019</c:v>
                </c:pt>
                <c:pt idx="285">
                  <c:v>0.42577929156508859</c:v>
                </c:pt>
                <c:pt idx="286">
                  <c:v>0.43711576665094876</c:v>
                </c:pt>
                <c:pt idx="287">
                  <c:v>0.448383216090048</c:v>
                </c:pt>
                <c:pt idx="288">
                  <c:v>0.45957986062150352</c:v>
                </c:pt>
                <c:pt idx="289">
                  <c:v>0.47070393216534812</c:v>
                </c:pt>
                <c:pt idx="290">
                  <c:v>0.48175367410173076</c:v>
                </c:pt>
                <c:pt idx="291">
                  <c:v>0.49272734154830694</c:v>
                </c:pt>
                <c:pt idx="292">
                  <c:v>0.50362320163577612</c:v>
                </c:pt>
                <c:pt idx="293">
                  <c:v>0.51443953378152163</c:v>
                </c:pt>
                <c:pt idx="294">
                  <c:v>0.5251746299613107</c:v>
                </c:pt>
                <c:pt idx="295">
                  <c:v>0.53582679497901153</c:v>
                </c:pt>
                <c:pt idx="296">
                  <c:v>0.54639434673428389</c:v>
                </c:pt>
                <c:pt idx="297">
                  <c:v>0.55687561648820261</c:v>
                </c:pt>
                <c:pt idx="298">
                  <c:v>0.56726894912677106</c:v>
                </c:pt>
                <c:pt idx="299">
                  <c:v>0.57757270342228195</c:v>
                </c:pt>
                <c:pt idx="300">
                  <c:v>0.58778525229248735</c:v>
                </c:pt>
                <c:pt idx="301">
                  <c:v>0.59790498305753303</c:v>
                </c:pt>
                <c:pt idx="302">
                  <c:v>0.60793029769461937</c:v>
                </c:pt>
                <c:pt idx="303">
                  <c:v>0.6178596130903482</c:v>
                </c:pt>
                <c:pt idx="304">
                  <c:v>0.62769136129071423</c:v>
                </c:pt>
                <c:pt idx="305">
                  <c:v>0.63742398974870329</c:v>
                </c:pt>
                <c:pt idx="306">
                  <c:v>0.64705596156945777</c:v>
                </c:pt>
                <c:pt idx="307">
                  <c:v>0.65658575575296974</c:v>
                </c:pt>
                <c:pt idx="308">
                  <c:v>0.66601186743426477</c:v>
                </c:pt>
                <c:pt idx="309">
                  <c:v>0.67533280812103735</c:v>
                </c:pt>
                <c:pt idx="310">
                  <c:v>0.68454710592870149</c:v>
                </c:pt>
                <c:pt idx="311">
                  <c:v>0.69365330581281759</c:v>
                </c:pt>
                <c:pt idx="312">
                  <c:v>0.70264996979886174</c:v>
                </c:pt>
                <c:pt idx="313">
                  <c:v>0.71153567720929767</c:v>
                </c:pt>
                <c:pt idx="314">
                  <c:v>0.72030902488791904</c:v>
                </c:pt>
                <c:pt idx="315">
                  <c:v>0.72896862742142354</c:v>
                </c:pt>
                <c:pt idx="316">
                  <c:v>0.7375131173581857</c:v>
                </c:pt>
                <c:pt idx="317">
                  <c:v>0.74594114542419387</c:v>
                </c:pt>
                <c:pt idx="318">
                  <c:v>0.75425138073611531</c:v>
                </c:pt>
                <c:pt idx="319">
                  <c:v>0.76244251101145921</c:v>
                </c:pt>
                <c:pt idx="320">
                  <c:v>0.77051324277580036</c:v>
                </c:pt>
                <c:pt idx="321">
                  <c:v>0.77846230156703444</c:v>
                </c:pt>
                <c:pt idx="322">
                  <c:v>0.78628843213662969</c:v>
                </c:pt>
                <c:pt idx="323">
                  <c:v>0.79399039864784593</c:v>
                </c:pt>
                <c:pt idx="324">
                  <c:v>0.80156698487088707</c:v>
                </c:pt>
                <c:pt idx="325">
                  <c:v>0.80901699437495767</c:v>
                </c:pt>
                <c:pt idx="326">
                  <c:v>0.81633925071719404</c:v>
                </c:pt>
                <c:pt idx="327">
                  <c:v>0.82353259762843734</c:v>
                </c:pt>
                <c:pt idx="328">
                  <c:v>0.83059589919582233</c:v>
                </c:pt>
                <c:pt idx="329">
                  <c:v>0.83752804004215131</c:v>
                </c:pt>
                <c:pt idx="330">
                  <c:v>0.84432792550202451</c:v>
                </c:pt>
                <c:pt idx="331">
                  <c:v>0.85099448179470116</c:v>
                </c:pt>
                <c:pt idx="332">
                  <c:v>0.85752665619366142</c:v>
                </c:pt>
                <c:pt idx="333">
                  <c:v>0.86392341719284438</c:v>
                </c:pt>
                <c:pt idx="334">
                  <c:v>0.87018375466953457</c:v>
                </c:pt>
                <c:pt idx="335">
                  <c:v>0.87630668004387235</c:v>
                </c:pt>
                <c:pt idx="336">
                  <c:v>0.88229122643496183</c:v>
                </c:pt>
                <c:pt idx="337">
                  <c:v>0.88813644881355291</c:v>
                </c:pt>
                <c:pt idx="338">
                  <c:v>0.8938414241512721</c:v>
                </c:pt>
                <c:pt idx="339">
                  <c:v>0.89940525156637918</c:v>
                </c:pt>
                <c:pt idx="340">
                  <c:v>0.90482705246602746</c:v>
                </c:pt>
                <c:pt idx="341">
                  <c:v>0.91010597068500343</c:v>
                </c:pt>
                <c:pt idx="342">
                  <c:v>0.91524117262092519</c:v>
                </c:pt>
                <c:pt idx="343">
                  <c:v>0.92023184736587771</c:v>
                </c:pt>
                <c:pt idx="344">
                  <c:v>0.92507720683446526</c:v>
                </c:pt>
                <c:pt idx="345">
                  <c:v>0.92977648588825845</c:v>
                </c:pt>
                <c:pt idx="346">
                  <c:v>0.9343289424566189</c:v>
                </c:pt>
                <c:pt idx="347">
                  <c:v>0.93873385765388073</c:v>
                </c:pt>
                <c:pt idx="348">
                  <c:v>0.94299053589287096</c:v>
                </c:pt>
                <c:pt idx="349">
                  <c:v>0.94709830499475056</c:v>
                </c:pt>
                <c:pt idx="350">
                  <c:v>0.95105651629515964</c:v>
                </c:pt>
                <c:pt idx="351">
                  <c:v>0.95486454474664884</c:v>
                </c:pt>
                <c:pt idx="352">
                  <c:v>0.95852178901738161</c:v>
                </c:pt>
                <c:pt idx="353">
                  <c:v>0.96202767158609137</c:v>
                </c:pt>
                <c:pt idx="354">
                  <c:v>0.9653816388332791</c:v>
                </c:pt>
                <c:pt idx="355">
                  <c:v>0.96858316112863618</c:v>
                </c:pt>
                <c:pt idx="356">
                  <c:v>0.97163173291467875</c:v>
                </c:pt>
                <c:pt idx="357">
                  <c:v>0.97452687278658179</c:v>
                </c:pt>
                <c:pt idx="358">
                  <c:v>0.97726812356819781</c:v>
                </c:pt>
                <c:pt idx="359">
                  <c:v>0.97985505238425097</c:v>
                </c:pt>
                <c:pt idx="360">
                  <c:v>0.98228725072869261</c:v>
                </c:pt>
                <c:pt idx="361">
                  <c:v>0.984564334529209</c:v>
                </c:pt>
                <c:pt idx="362">
                  <c:v>0.98668594420787148</c:v>
                </c:pt>
                <c:pt idx="363">
                  <c:v>0.98865174473791717</c:v>
                </c:pt>
                <c:pt idx="364">
                  <c:v>0.99046142569665419</c:v>
                </c:pt>
                <c:pt idx="365">
                  <c:v>0.99211470131448054</c:v>
                </c:pt>
                <c:pt idx="366">
                  <c:v>0.99361131052001084</c:v>
                </c:pt>
                <c:pt idx="367">
                  <c:v>0.99495101698130228</c:v>
                </c:pt>
                <c:pt idx="368">
                  <c:v>0.99613360914317439</c:v>
                </c:pt>
                <c:pt idx="369">
                  <c:v>0.9971589002606156</c:v>
                </c:pt>
                <c:pt idx="370">
                  <c:v>0.99802672842827289</c:v>
                </c:pt>
                <c:pt idx="371">
                  <c:v>0.99873695660601858</c:v>
                </c:pt>
                <c:pt idx="372">
                  <c:v>0.99928947264059009</c:v>
                </c:pt>
                <c:pt idx="373">
                  <c:v>0.99968418928330049</c:v>
                </c:pt>
                <c:pt idx="374">
                  <c:v>0.99992104420381644</c:v>
                </c:pt>
                <c:pt idx="375">
                  <c:v>1</c:v>
                </c:pt>
                <c:pt idx="376">
                  <c:v>0.99992104420381589</c:v>
                </c:pt>
                <c:pt idx="377">
                  <c:v>0.99968418928329938</c:v>
                </c:pt>
                <c:pt idx="378">
                  <c:v>0.99928947264058843</c:v>
                </c:pt>
                <c:pt idx="379">
                  <c:v>0.99873695660601636</c:v>
                </c:pt>
                <c:pt idx="380">
                  <c:v>0.99802672842827012</c:v>
                </c:pt>
                <c:pt idx="381">
                  <c:v>0.99715890026061216</c:v>
                </c:pt>
                <c:pt idx="382">
                  <c:v>0.9961336091431704</c:v>
                </c:pt>
                <c:pt idx="383">
                  <c:v>0.99495101698129784</c:v>
                </c:pt>
                <c:pt idx="384">
                  <c:v>0.99361131052000573</c:v>
                </c:pt>
                <c:pt idx="385">
                  <c:v>0.99211470131447488</c:v>
                </c:pt>
                <c:pt idx="386">
                  <c:v>0.99046142569664797</c:v>
                </c:pt>
                <c:pt idx="387">
                  <c:v>0.98865174473791051</c:v>
                </c:pt>
                <c:pt idx="388">
                  <c:v>0.98668594420786426</c:v>
                </c:pt>
                <c:pt idx="389">
                  <c:v>0.98456433452920122</c:v>
                </c:pt>
                <c:pt idx="390">
                  <c:v>0.98228725072868417</c:v>
                </c:pt>
                <c:pt idx="391">
                  <c:v>0.97985505238424209</c:v>
                </c:pt>
                <c:pt idx="392">
                  <c:v>0.97726812356818837</c:v>
                </c:pt>
                <c:pt idx="393">
                  <c:v>0.97452687278657169</c:v>
                </c:pt>
                <c:pt idx="394">
                  <c:v>0.9716317329146682</c:v>
                </c:pt>
                <c:pt idx="395">
                  <c:v>0.96858316112862508</c:v>
                </c:pt>
                <c:pt idx="396">
                  <c:v>0.96538163883326744</c:v>
                </c:pt>
                <c:pt idx="397">
                  <c:v>0.96202767158607916</c:v>
                </c:pt>
                <c:pt idx="398">
                  <c:v>0.95852178901736884</c:v>
                </c:pt>
                <c:pt idx="399">
                  <c:v>0.95486454474663551</c:v>
                </c:pt>
                <c:pt idx="400">
                  <c:v>0.95105651629514587</c:v>
                </c:pt>
                <c:pt idx="401">
                  <c:v>0.94709830499473624</c:v>
                </c:pt>
                <c:pt idx="402">
                  <c:v>0.94299053589285609</c:v>
                </c:pt>
                <c:pt idx="403">
                  <c:v>0.9387338576538653</c:v>
                </c:pt>
                <c:pt idx="404">
                  <c:v>0.93432894245660303</c:v>
                </c:pt>
                <c:pt idx="405">
                  <c:v>0.92977648588824202</c:v>
                </c:pt>
                <c:pt idx="406">
                  <c:v>0.92507720683444827</c:v>
                </c:pt>
                <c:pt idx="407">
                  <c:v>0.92023184736586028</c:v>
                </c:pt>
                <c:pt idx="408">
                  <c:v>0.9152411726209071</c:v>
                </c:pt>
                <c:pt idx="409">
                  <c:v>0.91010597068498489</c:v>
                </c:pt>
                <c:pt idx="410">
                  <c:v>0.90482705246600847</c:v>
                </c:pt>
                <c:pt idx="411">
                  <c:v>0.89940525156635964</c:v>
                </c:pt>
                <c:pt idx="412">
                  <c:v>0.89384142415125212</c:v>
                </c:pt>
                <c:pt idx="413">
                  <c:v>0.88813644881353249</c:v>
                </c:pt>
                <c:pt idx="414">
                  <c:v>0.88229122643494096</c:v>
                </c:pt>
                <c:pt idx="415">
                  <c:v>0.87630668004385093</c:v>
                </c:pt>
                <c:pt idx="416">
                  <c:v>0.87018375466951259</c:v>
                </c:pt>
                <c:pt idx="417">
                  <c:v>0.86392341719282195</c:v>
                </c:pt>
                <c:pt idx="418">
                  <c:v>0.85752665619363855</c:v>
                </c:pt>
                <c:pt idx="419">
                  <c:v>0.85099448179467774</c:v>
                </c:pt>
                <c:pt idx="420">
                  <c:v>0.84432792550200064</c:v>
                </c:pt>
                <c:pt idx="421">
                  <c:v>0.837528040042127</c:v>
                </c:pt>
                <c:pt idx="422">
                  <c:v>0.83059589919579757</c:v>
                </c:pt>
                <c:pt idx="423">
                  <c:v>0.82353259762841202</c:v>
                </c:pt>
                <c:pt idx="424">
                  <c:v>0.81633925071716817</c:v>
                </c:pt>
                <c:pt idx="425">
                  <c:v>0.80901699437493124</c:v>
                </c:pt>
                <c:pt idx="426">
                  <c:v>0.80156698487086009</c:v>
                </c:pt>
                <c:pt idx="427">
                  <c:v>0.79399039864781851</c:v>
                </c:pt>
                <c:pt idx="428">
                  <c:v>0.78628843213660171</c:v>
                </c:pt>
                <c:pt idx="429">
                  <c:v>0.77846230156700591</c:v>
                </c:pt>
                <c:pt idx="430">
                  <c:v>0.77051324277577138</c:v>
                </c:pt>
                <c:pt idx="431">
                  <c:v>0.76244251101142968</c:v>
                </c:pt>
                <c:pt idx="432">
                  <c:v>0.75425138073608533</c:v>
                </c:pt>
                <c:pt idx="433">
                  <c:v>0.74594114542416334</c:v>
                </c:pt>
                <c:pt idx="434">
                  <c:v>0.73751311735815472</c:v>
                </c:pt>
                <c:pt idx="435">
                  <c:v>0.72896862742139201</c:v>
                </c:pt>
                <c:pt idx="436">
                  <c:v>0.72030902488788706</c:v>
                </c:pt>
                <c:pt idx="437">
                  <c:v>0.71153567720926514</c:v>
                </c:pt>
                <c:pt idx="438">
                  <c:v>0.70264996979882866</c:v>
                </c:pt>
                <c:pt idx="439">
                  <c:v>0.69365330581278417</c:v>
                </c:pt>
                <c:pt idx="440">
                  <c:v>0.68454710592866752</c:v>
                </c:pt>
                <c:pt idx="441">
                  <c:v>0.67533280812100294</c:v>
                </c:pt>
                <c:pt idx="442">
                  <c:v>0.6660118674342298</c:v>
                </c:pt>
                <c:pt idx="443">
                  <c:v>0.65658575575293432</c:v>
                </c:pt>
                <c:pt idx="444">
                  <c:v>0.6470559615694218</c:v>
                </c:pt>
                <c:pt idx="445">
                  <c:v>0.63742398974866687</c:v>
                </c:pt>
                <c:pt idx="446">
                  <c:v>0.62769136129067737</c:v>
                </c:pt>
                <c:pt idx="447">
                  <c:v>0.6178596130903109</c:v>
                </c:pt>
                <c:pt idx="448">
                  <c:v>0.60793029769458162</c:v>
                </c:pt>
                <c:pt idx="449">
                  <c:v>0.59790498305749484</c:v>
                </c:pt>
                <c:pt idx="450">
                  <c:v>0.58778525229244882</c:v>
                </c:pt>
                <c:pt idx="451">
                  <c:v>0.57757270342224298</c:v>
                </c:pt>
                <c:pt idx="452">
                  <c:v>0.56726894912673154</c:v>
                </c:pt>
                <c:pt idx="453">
                  <c:v>0.55687561648816275</c:v>
                </c:pt>
                <c:pt idx="454">
                  <c:v>0.54639434673424347</c:v>
                </c:pt>
                <c:pt idx="455">
                  <c:v>0.53582679497897079</c:v>
                </c:pt>
                <c:pt idx="456">
                  <c:v>0.52517462996126951</c:v>
                </c:pt>
                <c:pt idx="457">
                  <c:v>0.51443953378148</c:v>
                </c:pt>
                <c:pt idx="458">
                  <c:v>0.50362320163573415</c:v>
                </c:pt>
                <c:pt idx="459">
                  <c:v>0.49272734154826453</c:v>
                </c:pt>
                <c:pt idx="460">
                  <c:v>0.48175367410168796</c:v>
                </c:pt>
                <c:pt idx="461">
                  <c:v>0.47070393216530498</c:v>
                </c:pt>
                <c:pt idx="462">
                  <c:v>0.45957986062146</c:v>
                </c:pt>
                <c:pt idx="463">
                  <c:v>0.44838321609000414</c:v>
                </c:pt>
                <c:pt idx="464">
                  <c:v>0.43711576665090451</c:v>
                </c:pt>
                <c:pt idx="465">
                  <c:v>0.42577929156504396</c:v>
                </c:pt>
                <c:pt idx="466">
                  <c:v>0.41437558099325522</c:v>
                </c:pt>
                <c:pt idx="467">
                  <c:v>0.40290643571363344</c:v>
                </c:pt>
                <c:pt idx="468">
                  <c:v>0.39137366683717295</c:v>
                </c:pt>
                <c:pt idx="469">
                  <c:v>0.37977909552177141</c:v>
                </c:pt>
                <c:pt idx="470">
                  <c:v>0.368124552684648</c:v>
                </c:pt>
                <c:pt idx="471">
                  <c:v>0.3564118787132205</c:v>
                </c:pt>
                <c:pt idx="472">
                  <c:v>0.34464292317448664</c:v>
                </c:pt>
                <c:pt idx="473">
                  <c:v>0.33281954452295598</c:v>
                </c:pt>
                <c:pt idx="474">
                  <c:v>0.32094360980717856</c:v>
                </c:pt>
                <c:pt idx="475">
                  <c:v>0.30901699437491625</c:v>
                </c:pt>
                <c:pt idx="476">
                  <c:v>0.29704158157700356</c:v>
                </c:pt>
                <c:pt idx="477">
                  <c:v>0.28501926246994452</c:v>
                </c:pt>
                <c:pt idx="478">
                  <c:v>0.27295193551729341</c:v>
                </c:pt>
                <c:pt idx="479">
                  <c:v>0.26084150628986491</c:v>
                </c:pt>
                <c:pt idx="480">
                  <c:v>0.24868988716482254</c:v>
                </c:pt>
                <c:pt idx="481">
                  <c:v>0.23649899702369223</c:v>
                </c:pt>
                <c:pt idx="482">
                  <c:v>0.22427076094934853</c:v>
                </c:pt>
                <c:pt idx="483">
                  <c:v>0.21200710992202179</c:v>
                </c:pt>
                <c:pt idx="484">
                  <c:v>0.199709980514374</c:v>
                </c:pt>
                <c:pt idx="485">
                  <c:v>0.18738131458569141</c:v>
                </c:pt>
                <c:pt idx="486">
                  <c:v>0.17502305897524265</c:v>
                </c:pt>
                <c:pt idx="487">
                  <c:v>0.16263716519485003</c:v>
                </c:pt>
                <c:pt idx="488">
                  <c:v>0.15022558912072331</c:v>
                </c:pt>
                <c:pt idx="489">
                  <c:v>0.13779029068460416</c:v>
                </c:pt>
                <c:pt idx="490">
                  <c:v>0.12533323356427017</c:v>
                </c:pt>
                <c:pt idx="491">
                  <c:v>0.11285638487344746</c:v>
                </c:pt>
                <c:pt idx="492">
                  <c:v>0.10036171485118051</c:v>
                </c:pt>
                <c:pt idx="493">
                  <c:v>8.7851196550708652E-2</c:v>
                </c:pt>
                <c:pt idx="494">
                  <c:v>7.5326805527898055E-2</c:v>
                </c:pt>
                <c:pt idx="495">
                  <c:v>6.2790519529278568E-2</c:v>
                </c:pt>
                <c:pt idx="496">
                  <c:v>5.0244318179734619E-2</c:v>
                </c:pt>
                <c:pt idx="497">
                  <c:v>3.7690182669899479E-2</c:v>
                </c:pt>
                <c:pt idx="498">
                  <c:v>2.5130095443302299E-2</c:v>
                </c:pt>
                <c:pt idx="499">
                  <c:v>1.2566039883317313E-2</c:v>
                </c:pt>
                <c:pt idx="500">
                  <c:v>-3.5404621942514147E-14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C00-4FFA-BD72-3A4264258C74}"/>
            </c:ext>
          </c:extLst>
        </c:ser>
        <c:ser>
          <c:idx val="2"/>
          <c:order val="1"/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'Derivada animada'!$I$42:$I$43</c:f>
              <c:numCache>
                <c:formatCode>General</c:formatCode>
                <c:ptCount val="2"/>
                <c:pt idx="0">
                  <c:v>0</c:v>
                </c:pt>
                <c:pt idx="1">
                  <c:v>-0.41887902047863879</c:v>
                </c:pt>
              </c:numCache>
            </c:numRef>
          </c:xVal>
          <c:yVal>
            <c:numRef>
              <c:f>'Derivada animada'!$J$42:$J$43</c:f>
              <c:numCache>
                <c:formatCode>General</c:formatCode>
                <c:ptCount val="2"/>
                <c:pt idx="0">
                  <c:v>-0.40673664307579993</c:v>
                </c:pt>
                <c:pt idx="1">
                  <c:v>-0.40673664307579993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C00-4FFA-BD72-3A4264258C74}"/>
            </c:ext>
          </c:extLst>
        </c:ser>
        <c:ser>
          <c:idx val="3"/>
          <c:order val="2"/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'Derivada animada'!$I$43:$I$44</c:f>
              <c:numCache>
                <c:formatCode>General</c:formatCode>
                <c:ptCount val="2"/>
                <c:pt idx="0">
                  <c:v>-0.41887902047863879</c:v>
                </c:pt>
                <c:pt idx="1">
                  <c:v>-0.41887902047863879</c:v>
                </c:pt>
              </c:numCache>
            </c:numRef>
          </c:xVal>
          <c:yVal>
            <c:numRef>
              <c:f>'Derivada animada'!$J$43:$J$44</c:f>
              <c:numCache>
                <c:formatCode>General</c:formatCode>
                <c:ptCount val="2"/>
                <c:pt idx="0">
                  <c:v>-0.40673664307579993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C00-4FFA-BD72-3A4264258C74}"/>
            </c:ext>
          </c:extLst>
        </c:ser>
        <c:ser>
          <c:idx val="6"/>
          <c:order val="3"/>
          <c:tx>
            <c:v>derivada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'Derivada animada'!$I$34:$I$35</c:f>
              <c:numCache>
                <c:formatCode>General</c:formatCode>
                <c:ptCount val="2"/>
                <c:pt idx="0">
                  <c:v>-1.4188790204786388</c:v>
                </c:pt>
                <c:pt idx="1">
                  <c:v>0.58112097952136121</c:v>
                </c:pt>
              </c:numCache>
            </c:numRef>
          </c:xVal>
          <c:yVal>
            <c:numRef>
              <c:f>'Derivada animada'!$J$34:$J$35</c:f>
              <c:numCache>
                <c:formatCode>General</c:formatCode>
                <c:ptCount val="2"/>
                <c:pt idx="0">
                  <c:v>-1.3202821007184009</c:v>
                </c:pt>
                <c:pt idx="1">
                  <c:v>0.50680881456680105</c:v>
                </c:pt>
              </c:numCache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6-FC00-4FFA-BD72-3A4264258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8679728"/>
        <c:axId val="458682352"/>
        <c:extLst/>
      </c:scatterChart>
      <c:valAx>
        <c:axId val="458679728"/>
        <c:scaling>
          <c:orientation val="minMax"/>
          <c:max val="3.5"/>
          <c:min val="-3.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800" b="1">
                    <a:solidFill>
                      <a:schemeClr val="tx1"/>
                    </a:solidFill>
                  </a:rPr>
                  <a:t>x</a:t>
                </a:r>
              </a:p>
            </c:rich>
          </c:tx>
          <c:layout>
            <c:manualLayout>
              <c:xMode val="edge"/>
              <c:yMode val="edge"/>
              <c:x val="0.51000528585236027"/>
              <c:y val="0.922118686709790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58682352"/>
        <c:crosses val="autoZero"/>
        <c:crossBetween val="midCat"/>
      </c:valAx>
      <c:valAx>
        <c:axId val="458682352"/>
        <c:scaling>
          <c:orientation val="minMax"/>
          <c:max val="2"/>
          <c:min val="-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800" b="1">
                    <a:solidFill>
                      <a:schemeClr val="tx1"/>
                    </a:solidFill>
                  </a:rPr>
                  <a:t>f(x)</a:t>
                </a:r>
              </a:p>
            </c:rich>
          </c:tx>
          <c:layout>
            <c:manualLayout>
              <c:xMode val="edge"/>
              <c:yMode val="edge"/>
              <c:x val="9.5793453772023973E-3"/>
              <c:y val="0.471773680244099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58679728"/>
        <c:crosses val="autoZero"/>
        <c:crossBetween val="midCat"/>
      </c:valAx>
      <c:spPr>
        <a:solidFill>
          <a:srgbClr val="FFFFCC"/>
        </a:solidFill>
        <a:ln w="1905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t-BR" sz="1800" b="1">
                <a:solidFill>
                  <a:schemeClr val="tx1"/>
                </a:solidFill>
              </a:rPr>
              <a:t>sen(</a:t>
            </a:r>
            <a:r>
              <a:rPr lang="pt-BR" sz="2000" b="1">
                <a:solidFill>
                  <a:schemeClr val="tx1"/>
                </a:solidFill>
              </a:rPr>
              <a:t>kx</a:t>
            </a:r>
            <a:r>
              <a:rPr lang="pt-BR" sz="1800" b="1">
                <a:solidFill>
                  <a:schemeClr val="tx1"/>
                </a:solidFill>
              </a:rPr>
              <a:t>) vs 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6.4694107742510137E-2"/>
          <c:y val="0.1141980019591242"/>
          <c:w val="0.89650951449396188"/>
          <c:h val="0.79737123493147111"/>
        </c:manualLayout>
      </c:layout>
      <c:scatterChart>
        <c:scatterStyle val="smoothMarker"/>
        <c:varyColors val="0"/>
        <c:ser>
          <c:idx val="0"/>
          <c:order val="0"/>
          <c:tx>
            <c:v>Seno(x)</c:v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'Série de Taylor'!$D$23:$D$523</c:f>
              <c:numCache>
                <c:formatCode>General</c:formatCode>
                <c:ptCount val="501"/>
                <c:pt idx="0">
                  <c:v>-3.1415926535897931</c:v>
                </c:pt>
                <c:pt idx="1">
                  <c:v>-3.1290262829754338</c:v>
                </c:pt>
                <c:pt idx="2">
                  <c:v>-3.1164599123610746</c:v>
                </c:pt>
                <c:pt idx="3">
                  <c:v>-3.1038935417467153</c:v>
                </c:pt>
                <c:pt idx="4">
                  <c:v>-3.091327171132356</c:v>
                </c:pt>
                <c:pt idx="5">
                  <c:v>-3.0787608005179967</c:v>
                </c:pt>
                <c:pt idx="6">
                  <c:v>-3.0661944299036374</c:v>
                </c:pt>
                <c:pt idx="7">
                  <c:v>-3.0536280592892782</c:v>
                </c:pt>
                <c:pt idx="8">
                  <c:v>-3.0410616886749189</c:v>
                </c:pt>
                <c:pt idx="9">
                  <c:v>-3.0284953180605596</c:v>
                </c:pt>
                <c:pt idx="10">
                  <c:v>-3.0159289474462003</c:v>
                </c:pt>
                <c:pt idx="11">
                  <c:v>-3.003362576831841</c:v>
                </c:pt>
                <c:pt idx="12">
                  <c:v>-2.9907962062174818</c:v>
                </c:pt>
                <c:pt idx="13">
                  <c:v>-2.9782298356031225</c:v>
                </c:pt>
                <c:pt idx="14">
                  <c:v>-2.9656634649887632</c:v>
                </c:pt>
                <c:pt idx="15">
                  <c:v>-2.9530970943744039</c:v>
                </c:pt>
                <c:pt idx="16">
                  <c:v>-2.9405307237600447</c:v>
                </c:pt>
                <c:pt idx="17">
                  <c:v>-2.9279643531456854</c:v>
                </c:pt>
                <c:pt idx="18">
                  <c:v>-2.9153979825313261</c:v>
                </c:pt>
                <c:pt idx="19">
                  <c:v>-2.9028316119169668</c:v>
                </c:pt>
                <c:pt idx="20">
                  <c:v>-2.8902652413026075</c:v>
                </c:pt>
                <c:pt idx="21">
                  <c:v>-2.8776988706882483</c:v>
                </c:pt>
                <c:pt idx="22">
                  <c:v>-2.865132500073889</c:v>
                </c:pt>
                <c:pt idx="23">
                  <c:v>-2.8525661294595297</c:v>
                </c:pt>
                <c:pt idx="24">
                  <c:v>-2.8399997588451704</c:v>
                </c:pt>
                <c:pt idx="25">
                  <c:v>-2.8274333882308111</c:v>
                </c:pt>
                <c:pt idx="26">
                  <c:v>-2.8148670176164519</c:v>
                </c:pt>
                <c:pt idx="27">
                  <c:v>-2.8023006470020926</c:v>
                </c:pt>
                <c:pt idx="28">
                  <c:v>-2.7897342763877333</c:v>
                </c:pt>
                <c:pt idx="29">
                  <c:v>-2.777167905773374</c:v>
                </c:pt>
                <c:pt idx="30">
                  <c:v>-2.7646015351590147</c:v>
                </c:pt>
                <c:pt idx="31">
                  <c:v>-2.7520351645446555</c:v>
                </c:pt>
                <c:pt idx="32">
                  <c:v>-2.7394687939302962</c:v>
                </c:pt>
                <c:pt idx="33">
                  <c:v>-2.7269024233159369</c:v>
                </c:pt>
                <c:pt idx="34">
                  <c:v>-2.7143360527015776</c:v>
                </c:pt>
                <c:pt idx="35">
                  <c:v>-2.7017696820872183</c:v>
                </c:pt>
                <c:pt idx="36">
                  <c:v>-2.6892033114728591</c:v>
                </c:pt>
                <c:pt idx="37">
                  <c:v>-2.6766369408584998</c:v>
                </c:pt>
                <c:pt idx="38">
                  <c:v>-2.6640705702441405</c:v>
                </c:pt>
                <c:pt idx="39">
                  <c:v>-2.6515041996297812</c:v>
                </c:pt>
                <c:pt idx="40">
                  <c:v>-2.638937829015422</c:v>
                </c:pt>
                <c:pt idx="41">
                  <c:v>-2.6263714584010627</c:v>
                </c:pt>
                <c:pt idx="42">
                  <c:v>-2.6138050877867034</c:v>
                </c:pt>
                <c:pt idx="43">
                  <c:v>-2.6012387171723441</c:v>
                </c:pt>
                <c:pt idx="44">
                  <c:v>-2.5886723465579848</c:v>
                </c:pt>
                <c:pt idx="45">
                  <c:v>-2.5761059759436256</c:v>
                </c:pt>
                <c:pt idx="46">
                  <c:v>-2.5635396053292663</c:v>
                </c:pt>
                <c:pt idx="47">
                  <c:v>-2.550973234714907</c:v>
                </c:pt>
                <c:pt idx="48">
                  <c:v>-2.5384068641005477</c:v>
                </c:pt>
                <c:pt idx="49">
                  <c:v>-2.5258404934861884</c:v>
                </c:pt>
                <c:pt idx="50">
                  <c:v>-2.5132741228718292</c:v>
                </c:pt>
                <c:pt idx="51">
                  <c:v>-2.5007077522574699</c:v>
                </c:pt>
                <c:pt idx="52">
                  <c:v>-2.4881413816431106</c:v>
                </c:pt>
                <c:pt idx="53">
                  <c:v>-2.4755750110287513</c:v>
                </c:pt>
                <c:pt idx="54">
                  <c:v>-2.463008640414392</c:v>
                </c:pt>
                <c:pt idx="55">
                  <c:v>-2.4504422698000328</c:v>
                </c:pt>
                <c:pt idx="56">
                  <c:v>-2.4378758991856735</c:v>
                </c:pt>
                <c:pt idx="57">
                  <c:v>-2.4253095285713142</c:v>
                </c:pt>
                <c:pt idx="58">
                  <c:v>-2.4127431579569549</c:v>
                </c:pt>
                <c:pt idx="59">
                  <c:v>-2.4001767873425957</c:v>
                </c:pt>
                <c:pt idx="60">
                  <c:v>-2.3876104167282364</c:v>
                </c:pt>
                <c:pt idx="61">
                  <c:v>-2.3750440461138771</c:v>
                </c:pt>
                <c:pt idx="62">
                  <c:v>-2.3624776754995178</c:v>
                </c:pt>
                <c:pt idx="63">
                  <c:v>-2.3499113048851585</c:v>
                </c:pt>
                <c:pt idx="64">
                  <c:v>-2.3373449342707993</c:v>
                </c:pt>
                <c:pt idx="65">
                  <c:v>-2.32477856365644</c:v>
                </c:pt>
                <c:pt idx="66">
                  <c:v>-2.3122121930420807</c:v>
                </c:pt>
                <c:pt idx="67">
                  <c:v>-2.2996458224277214</c:v>
                </c:pt>
                <c:pt idx="68">
                  <c:v>-2.2870794518133621</c:v>
                </c:pt>
                <c:pt idx="69">
                  <c:v>-2.2745130811990029</c:v>
                </c:pt>
                <c:pt idx="70">
                  <c:v>-2.2619467105846436</c:v>
                </c:pt>
                <c:pt idx="71">
                  <c:v>-2.2493803399702843</c:v>
                </c:pt>
                <c:pt idx="72">
                  <c:v>-2.236813969355925</c:v>
                </c:pt>
                <c:pt idx="73">
                  <c:v>-2.2242475987415657</c:v>
                </c:pt>
                <c:pt idx="74">
                  <c:v>-2.2116812281272065</c:v>
                </c:pt>
                <c:pt idx="75">
                  <c:v>-2.1991148575128472</c:v>
                </c:pt>
                <c:pt idx="76">
                  <c:v>-2.1865484868984879</c:v>
                </c:pt>
                <c:pt idx="77">
                  <c:v>-2.1739821162841286</c:v>
                </c:pt>
                <c:pt idx="78">
                  <c:v>-2.1614157456697694</c:v>
                </c:pt>
                <c:pt idx="79">
                  <c:v>-2.1488493750554101</c:v>
                </c:pt>
                <c:pt idx="80">
                  <c:v>-2.1362830044410508</c:v>
                </c:pt>
                <c:pt idx="81">
                  <c:v>-2.1237166338266915</c:v>
                </c:pt>
                <c:pt idx="82">
                  <c:v>-2.1111502632123322</c:v>
                </c:pt>
                <c:pt idx="83">
                  <c:v>-2.098583892597973</c:v>
                </c:pt>
                <c:pt idx="84">
                  <c:v>-2.0860175219836137</c:v>
                </c:pt>
                <c:pt idx="85">
                  <c:v>-2.0734511513692544</c:v>
                </c:pt>
                <c:pt idx="86">
                  <c:v>-2.0608847807548951</c:v>
                </c:pt>
                <c:pt idx="87">
                  <c:v>-2.0483184101405358</c:v>
                </c:pt>
                <c:pt idx="88">
                  <c:v>-2.0357520395261766</c:v>
                </c:pt>
                <c:pt idx="89">
                  <c:v>-2.0231856689118173</c:v>
                </c:pt>
                <c:pt idx="90">
                  <c:v>-2.010619298297458</c:v>
                </c:pt>
                <c:pt idx="91">
                  <c:v>-1.9980529276830987</c:v>
                </c:pt>
                <c:pt idx="92">
                  <c:v>-1.9854865570687394</c:v>
                </c:pt>
                <c:pt idx="93">
                  <c:v>-1.9729201864543802</c:v>
                </c:pt>
                <c:pt idx="94">
                  <c:v>-1.9603538158400209</c:v>
                </c:pt>
                <c:pt idx="95">
                  <c:v>-1.9477874452256616</c:v>
                </c:pt>
                <c:pt idx="96">
                  <c:v>-1.9352210746113023</c:v>
                </c:pt>
                <c:pt idx="97">
                  <c:v>-1.922654703996943</c:v>
                </c:pt>
                <c:pt idx="98">
                  <c:v>-1.9100883333825838</c:v>
                </c:pt>
                <c:pt idx="99">
                  <c:v>-1.8975219627682245</c:v>
                </c:pt>
                <c:pt idx="100">
                  <c:v>-1.8849555921538652</c:v>
                </c:pt>
                <c:pt idx="101">
                  <c:v>-1.8723892215395059</c:v>
                </c:pt>
                <c:pt idx="102">
                  <c:v>-1.8598228509251467</c:v>
                </c:pt>
                <c:pt idx="103">
                  <c:v>-1.8472564803107874</c:v>
                </c:pt>
                <c:pt idx="104">
                  <c:v>-1.8346901096964281</c:v>
                </c:pt>
                <c:pt idx="105">
                  <c:v>-1.8221237390820688</c:v>
                </c:pt>
                <c:pt idx="106">
                  <c:v>-1.8095573684677095</c:v>
                </c:pt>
                <c:pt idx="107">
                  <c:v>-1.7969909978533503</c:v>
                </c:pt>
                <c:pt idx="108">
                  <c:v>-1.784424627238991</c:v>
                </c:pt>
                <c:pt idx="109">
                  <c:v>-1.7718582566246317</c:v>
                </c:pt>
                <c:pt idx="110">
                  <c:v>-1.7592918860102724</c:v>
                </c:pt>
                <c:pt idx="111">
                  <c:v>-1.7467255153959131</c:v>
                </c:pt>
                <c:pt idx="112">
                  <c:v>-1.7341591447815539</c:v>
                </c:pt>
                <c:pt idx="113">
                  <c:v>-1.7215927741671946</c:v>
                </c:pt>
                <c:pt idx="114">
                  <c:v>-1.7090264035528353</c:v>
                </c:pt>
                <c:pt idx="115">
                  <c:v>-1.696460032938476</c:v>
                </c:pt>
                <c:pt idx="116">
                  <c:v>-1.6838936623241167</c:v>
                </c:pt>
                <c:pt idx="117">
                  <c:v>-1.6713272917097575</c:v>
                </c:pt>
                <c:pt idx="118">
                  <c:v>-1.6587609210953982</c:v>
                </c:pt>
                <c:pt idx="119">
                  <c:v>-1.6461945504810389</c:v>
                </c:pt>
                <c:pt idx="120">
                  <c:v>-1.6336281798666796</c:v>
                </c:pt>
                <c:pt idx="121">
                  <c:v>-1.6210618092523204</c:v>
                </c:pt>
                <c:pt idx="122">
                  <c:v>-1.6084954386379611</c:v>
                </c:pt>
                <c:pt idx="123">
                  <c:v>-1.5959290680236018</c:v>
                </c:pt>
                <c:pt idx="124">
                  <c:v>-1.5833626974092425</c:v>
                </c:pt>
                <c:pt idx="125">
                  <c:v>-1.5707963267948832</c:v>
                </c:pt>
                <c:pt idx="126">
                  <c:v>-1.558229956180524</c:v>
                </c:pt>
                <c:pt idx="127">
                  <c:v>-1.5456635855661647</c:v>
                </c:pt>
                <c:pt idx="128">
                  <c:v>-1.5330972149518054</c:v>
                </c:pt>
                <c:pt idx="129">
                  <c:v>-1.5205308443374461</c:v>
                </c:pt>
                <c:pt idx="130">
                  <c:v>-1.5079644737230868</c:v>
                </c:pt>
                <c:pt idx="131">
                  <c:v>-1.4953981031087276</c:v>
                </c:pt>
                <c:pt idx="132">
                  <c:v>-1.4828317324943683</c:v>
                </c:pt>
                <c:pt idx="133">
                  <c:v>-1.470265361880009</c:v>
                </c:pt>
                <c:pt idx="134">
                  <c:v>-1.4576989912656497</c:v>
                </c:pt>
                <c:pt idx="135">
                  <c:v>-1.4451326206512904</c:v>
                </c:pt>
                <c:pt idx="136">
                  <c:v>-1.4325662500369312</c:v>
                </c:pt>
                <c:pt idx="137">
                  <c:v>-1.4199998794225719</c:v>
                </c:pt>
                <c:pt idx="138">
                  <c:v>-1.4074335088082126</c:v>
                </c:pt>
                <c:pt idx="139">
                  <c:v>-1.3948671381938533</c:v>
                </c:pt>
                <c:pt idx="140">
                  <c:v>-1.382300767579494</c:v>
                </c:pt>
                <c:pt idx="141">
                  <c:v>-1.3697343969651348</c:v>
                </c:pt>
                <c:pt idx="142">
                  <c:v>-1.3571680263507755</c:v>
                </c:pt>
                <c:pt idx="143">
                  <c:v>-1.3446016557364162</c:v>
                </c:pt>
                <c:pt idx="144">
                  <c:v>-1.3320352851220569</c:v>
                </c:pt>
                <c:pt idx="145">
                  <c:v>-1.3194689145076977</c:v>
                </c:pt>
                <c:pt idx="146">
                  <c:v>-1.3069025438933384</c:v>
                </c:pt>
                <c:pt idx="147">
                  <c:v>-1.2943361732789791</c:v>
                </c:pt>
                <c:pt idx="148">
                  <c:v>-1.2817698026646198</c:v>
                </c:pt>
                <c:pt idx="149">
                  <c:v>-1.2692034320502605</c:v>
                </c:pt>
                <c:pt idx="150">
                  <c:v>-1.2566370614359013</c:v>
                </c:pt>
                <c:pt idx="151">
                  <c:v>-1.244070690821542</c:v>
                </c:pt>
                <c:pt idx="152">
                  <c:v>-1.2315043202071827</c:v>
                </c:pt>
                <c:pt idx="153">
                  <c:v>-1.2189379495928234</c:v>
                </c:pt>
                <c:pt idx="154">
                  <c:v>-1.2063715789784641</c:v>
                </c:pt>
                <c:pt idx="155">
                  <c:v>-1.1938052083641049</c:v>
                </c:pt>
                <c:pt idx="156">
                  <c:v>-1.1812388377497456</c:v>
                </c:pt>
                <c:pt idx="157">
                  <c:v>-1.1686724671353863</c:v>
                </c:pt>
                <c:pt idx="158">
                  <c:v>-1.156106096521027</c:v>
                </c:pt>
                <c:pt idx="159">
                  <c:v>-1.1435397259066677</c:v>
                </c:pt>
                <c:pt idx="160">
                  <c:v>-1.1309733552923085</c:v>
                </c:pt>
                <c:pt idx="161">
                  <c:v>-1.1184069846779492</c:v>
                </c:pt>
                <c:pt idx="162">
                  <c:v>-1.1058406140635899</c:v>
                </c:pt>
                <c:pt idx="163">
                  <c:v>-1.0932742434492306</c:v>
                </c:pt>
                <c:pt idx="164">
                  <c:v>-1.0807078728348714</c:v>
                </c:pt>
                <c:pt idx="165">
                  <c:v>-1.0681415022205121</c:v>
                </c:pt>
                <c:pt idx="166">
                  <c:v>-1.0555751316061528</c:v>
                </c:pt>
                <c:pt idx="167">
                  <c:v>-1.0430087609917935</c:v>
                </c:pt>
                <c:pt idx="168">
                  <c:v>-1.0304423903774342</c:v>
                </c:pt>
                <c:pt idx="169">
                  <c:v>-1.017876019763075</c:v>
                </c:pt>
                <c:pt idx="170">
                  <c:v>-1.0053096491487157</c:v>
                </c:pt>
                <c:pt idx="171">
                  <c:v>-0.99274327853435651</c:v>
                </c:pt>
                <c:pt idx="172">
                  <c:v>-0.98017690791999734</c:v>
                </c:pt>
                <c:pt idx="173">
                  <c:v>-0.96761053730563817</c:v>
                </c:pt>
                <c:pt idx="174">
                  <c:v>-0.95504416669127901</c:v>
                </c:pt>
                <c:pt idx="175">
                  <c:v>-0.94247779607691984</c:v>
                </c:pt>
                <c:pt idx="176">
                  <c:v>-0.92991142546256067</c:v>
                </c:pt>
                <c:pt idx="177">
                  <c:v>-0.9173450548482015</c:v>
                </c:pt>
                <c:pt idx="178">
                  <c:v>-0.90477868423384233</c:v>
                </c:pt>
                <c:pt idx="179">
                  <c:v>-0.89221231361948317</c:v>
                </c:pt>
                <c:pt idx="180">
                  <c:v>-0.879645943005124</c:v>
                </c:pt>
                <c:pt idx="181">
                  <c:v>-0.86707957239076483</c:v>
                </c:pt>
                <c:pt idx="182">
                  <c:v>-0.85451320177640566</c:v>
                </c:pt>
                <c:pt idx="183">
                  <c:v>-0.84194683116204649</c:v>
                </c:pt>
                <c:pt idx="184">
                  <c:v>-0.82938046054768733</c:v>
                </c:pt>
                <c:pt idx="185">
                  <c:v>-0.81681408993332816</c:v>
                </c:pt>
                <c:pt idx="186">
                  <c:v>-0.80424771931896899</c:v>
                </c:pt>
                <c:pt idx="187">
                  <c:v>-0.79168134870460982</c:v>
                </c:pt>
                <c:pt idx="188">
                  <c:v>-0.77911497809025065</c:v>
                </c:pt>
                <c:pt idx="189">
                  <c:v>-0.76654860747589149</c:v>
                </c:pt>
                <c:pt idx="190">
                  <c:v>-0.75398223686153232</c:v>
                </c:pt>
                <c:pt idx="191">
                  <c:v>-0.74141586624717315</c:v>
                </c:pt>
                <c:pt idx="192">
                  <c:v>-0.72884949563281398</c:v>
                </c:pt>
                <c:pt idx="193">
                  <c:v>-0.71628312501845481</c:v>
                </c:pt>
                <c:pt idx="194">
                  <c:v>-0.70371675440409565</c:v>
                </c:pt>
                <c:pt idx="195">
                  <c:v>-0.69115038378973648</c:v>
                </c:pt>
                <c:pt idx="196">
                  <c:v>-0.67858401317537731</c:v>
                </c:pt>
                <c:pt idx="197">
                  <c:v>-0.66601764256101814</c:v>
                </c:pt>
                <c:pt idx="198">
                  <c:v>-0.65345127194665897</c:v>
                </c:pt>
                <c:pt idx="199">
                  <c:v>-0.64088490133229981</c:v>
                </c:pt>
                <c:pt idx="200">
                  <c:v>-0.62831853071794064</c:v>
                </c:pt>
                <c:pt idx="201">
                  <c:v>-0.61575216010358147</c:v>
                </c:pt>
                <c:pt idx="202">
                  <c:v>-0.6031857894892223</c:v>
                </c:pt>
                <c:pt idx="203">
                  <c:v>-0.59061941887486313</c:v>
                </c:pt>
                <c:pt idx="204">
                  <c:v>-0.57805304826050397</c:v>
                </c:pt>
                <c:pt idx="205">
                  <c:v>-0.5654866776461448</c:v>
                </c:pt>
                <c:pt idx="206">
                  <c:v>-0.55292030703178563</c:v>
                </c:pt>
                <c:pt idx="207">
                  <c:v>-0.54035393641742646</c:v>
                </c:pt>
                <c:pt idx="208">
                  <c:v>-0.52778756580306729</c:v>
                </c:pt>
                <c:pt idx="209">
                  <c:v>-0.51522119518870813</c:v>
                </c:pt>
                <c:pt idx="210">
                  <c:v>-0.50265482457434896</c:v>
                </c:pt>
                <c:pt idx="211">
                  <c:v>-0.49008845395998979</c:v>
                </c:pt>
                <c:pt idx="212">
                  <c:v>-0.47752208334563062</c:v>
                </c:pt>
                <c:pt idx="213">
                  <c:v>-0.46495571273127145</c:v>
                </c:pt>
                <c:pt idx="214">
                  <c:v>-0.45238934211691229</c:v>
                </c:pt>
                <c:pt idx="215">
                  <c:v>-0.43982297150255312</c:v>
                </c:pt>
                <c:pt idx="216">
                  <c:v>-0.42725660088819395</c:v>
                </c:pt>
                <c:pt idx="217">
                  <c:v>-0.41469023027383478</c:v>
                </c:pt>
                <c:pt idx="218">
                  <c:v>-0.40212385965947561</c:v>
                </c:pt>
                <c:pt idx="219">
                  <c:v>-0.38955748904511645</c:v>
                </c:pt>
                <c:pt idx="220">
                  <c:v>-0.37699111843075728</c:v>
                </c:pt>
                <c:pt idx="221">
                  <c:v>-0.36442474781639811</c:v>
                </c:pt>
                <c:pt idx="222">
                  <c:v>-0.35185837720203894</c:v>
                </c:pt>
                <c:pt idx="223">
                  <c:v>-0.33929200658767977</c:v>
                </c:pt>
                <c:pt idx="224">
                  <c:v>-0.32672563597332061</c:v>
                </c:pt>
                <c:pt idx="225">
                  <c:v>-0.31415926535896144</c:v>
                </c:pt>
                <c:pt idx="226">
                  <c:v>-0.30159289474460227</c:v>
                </c:pt>
                <c:pt idx="227">
                  <c:v>-0.2890265241302431</c:v>
                </c:pt>
                <c:pt idx="228">
                  <c:v>-0.27646015351588393</c:v>
                </c:pt>
                <c:pt idx="229">
                  <c:v>-0.26389378290152476</c:v>
                </c:pt>
                <c:pt idx="230">
                  <c:v>-0.2513274122871656</c:v>
                </c:pt>
                <c:pt idx="231">
                  <c:v>-0.23876104167280643</c:v>
                </c:pt>
                <c:pt idx="232">
                  <c:v>-0.22619467105844726</c:v>
                </c:pt>
                <c:pt idx="233">
                  <c:v>-0.21362830044408809</c:v>
                </c:pt>
                <c:pt idx="234">
                  <c:v>-0.20106192982972892</c:v>
                </c:pt>
                <c:pt idx="235">
                  <c:v>-0.18849555921536976</c:v>
                </c:pt>
                <c:pt idx="236">
                  <c:v>-0.17592918860101059</c:v>
                </c:pt>
                <c:pt idx="237">
                  <c:v>-0.16336281798665142</c:v>
                </c:pt>
                <c:pt idx="238">
                  <c:v>-0.15079644737229225</c:v>
                </c:pt>
                <c:pt idx="239">
                  <c:v>-0.13823007675793308</c:v>
                </c:pt>
                <c:pt idx="240">
                  <c:v>-0.12566370614357392</c:v>
                </c:pt>
                <c:pt idx="241">
                  <c:v>-0.11309733552921475</c:v>
                </c:pt>
                <c:pt idx="242">
                  <c:v>-0.10053096491485558</c:v>
                </c:pt>
                <c:pt idx="243">
                  <c:v>-8.7964594300496413E-2</c:v>
                </c:pt>
                <c:pt idx="244">
                  <c:v>-7.5398223686137245E-2</c:v>
                </c:pt>
                <c:pt idx="245">
                  <c:v>-6.2831853071778077E-2</c:v>
                </c:pt>
                <c:pt idx="246">
                  <c:v>-5.0265482457418902E-2</c:v>
                </c:pt>
                <c:pt idx="247">
                  <c:v>-3.7699111843059727E-2</c:v>
                </c:pt>
                <c:pt idx="248">
                  <c:v>-2.5132741228700552E-2</c:v>
                </c:pt>
                <c:pt idx="249">
                  <c:v>-1.2566370614341378E-2</c:v>
                </c:pt>
                <c:pt idx="250">
                  <c:v>1.7794793416570087E-14</c:v>
                </c:pt>
                <c:pt idx="251">
                  <c:v>1.2566370614376968E-2</c:v>
                </c:pt>
                <c:pt idx="252">
                  <c:v>2.5132741228736141E-2</c:v>
                </c:pt>
                <c:pt idx="253">
                  <c:v>3.7699111843095316E-2</c:v>
                </c:pt>
                <c:pt idx="254">
                  <c:v>5.0265482457454491E-2</c:v>
                </c:pt>
                <c:pt idx="255">
                  <c:v>6.2831853071813659E-2</c:v>
                </c:pt>
                <c:pt idx="256">
                  <c:v>7.5398223686172827E-2</c:v>
                </c:pt>
                <c:pt idx="257">
                  <c:v>8.7964594300531995E-2</c:v>
                </c:pt>
                <c:pt idx="258">
                  <c:v>0.10053096491489116</c:v>
                </c:pt>
                <c:pt idx="259">
                  <c:v>0.11309733552925033</c:v>
                </c:pt>
                <c:pt idx="260">
                  <c:v>0.1256637061436095</c:v>
                </c:pt>
                <c:pt idx="261">
                  <c:v>0.13823007675796867</c:v>
                </c:pt>
                <c:pt idx="262">
                  <c:v>0.15079644737232784</c:v>
                </c:pt>
                <c:pt idx="263">
                  <c:v>0.163362817986687</c:v>
                </c:pt>
                <c:pt idx="264">
                  <c:v>0.17592918860104617</c:v>
                </c:pt>
                <c:pt idx="265">
                  <c:v>0.18849555921540534</c:v>
                </c:pt>
                <c:pt idx="266">
                  <c:v>0.20106192982976451</c:v>
                </c:pt>
                <c:pt idx="267">
                  <c:v>0.21362830044412368</c:v>
                </c:pt>
                <c:pt idx="268">
                  <c:v>0.22619467105848284</c:v>
                </c:pt>
                <c:pt idx="269">
                  <c:v>0.23876104167284201</c:v>
                </c:pt>
                <c:pt idx="270">
                  <c:v>0.25132741228720118</c:v>
                </c:pt>
                <c:pt idx="271">
                  <c:v>0.26389378290156035</c:v>
                </c:pt>
                <c:pt idx="272">
                  <c:v>0.27646015351591952</c:v>
                </c:pt>
                <c:pt idx="273">
                  <c:v>0.28902652413027868</c:v>
                </c:pt>
                <c:pt idx="274">
                  <c:v>0.30159289474463785</c:v>
                </c:pt>
                <c:pt idx="275">
                  <c:v>0.31415926535899702</c:v>
                </c:pt>
                <c:pt idx="276">
                  <c:v>0.32672563597335619</c:v>
                </c:pt>
                <c:pt idx="277">
                  <c:v>0.33929200658771536</c:v>
                </c:pt>
                <c:pt idx="278">
                  <c:v>0.35185837720207452</c:v>
                </c:pt>
                <c:pt idx="279">
                  <c:v>0.36442474781643369</c:v>
                </c:pt>
                <c:pt idx="280">
                  <c:v>0.37699111843079286</c:v>
                </c:pt>
                <c:pt idx="281">
                  <c:v>0.38955748904515203</c:v>
                </c:pt>
                <c:pt idx="282">
                  <c:v>0.4021238596595112</c:v>
                </c:pt>
                <c:pt idx="283">
                  <c:v>0.41469023027387036</c:v>
                </c:pt>
                <c:pt idx="284">
                  <c:v>0.42725660088822953</c:v>
                </c:pt>
                <c:pt idx="285">
                  <c:v>0.4398229715025887</c:v>
                </c:pt>
                <c:pt idx="286">
                  <c:v>0.45238934211694787</c:v>
                </c:pt>
                <c:pt idx="287">
                  <c:v>0.46495571273130704</c:v>
                </c:pt>
                <c:pt idx="288">
                  <c:v>0.4775220833456662</c:v>
                </c:pt>
                <c:pt idx="289">
                  <c:v>0.49008845396002537</c:v>
                </c:pt>
                <c:pt idx="290">
                  <c:v>0.5026548245743846</c:v>
                </c:pt>
                <c:pt idx="291">
                  <c:v>0.51522119518874376</c:v>
                </c:pt>
                <c:pt idx="292">
                  <c:v>0.52778756580310293</c:v>
                </c:pt>
                <c:pt idx="293">
                  <c:v>0.5403539364174621</c:v>
                </c:pt>
                <c:pt idx="294">
                  <c:v>0.55292030703182127</c:v>
                </c:pt>
                <c:pt idx="295">
                  <c:v>0.56548667764618044</c:v>
                </c:pt>
                <c:pt idx="296">
                  <c:v>0.5780530482605396</c:v>
                </c:pt>
                <c:pt idx="297">
                  <c:v>0.59061941887489877</c:v>
                </c:pt>
                <c:pt idx="298">
                  <c:v>0.60318578948925794</c:v>
                </c:pt>
                <c:pt idx="299">
                  <c:v>0.61575216010361711</c:v>
                </c:pt>
                <c:pt idx="300">
                  <c:v>0.62831853071797628</c:v>
                </c:pt>
                <c:pt idx="301">
                  <c:v>0.64088490133233544</c:v>
                </c:pt>
                <c:pt idx="302">
                  <c:v>0.65345127194669461</c:v>
                </c:pt>
                <c:pt idx="303">
                  <c:v>0.66601764256105378</c:v>
                </c:pt>
                <c:pt idx="304">
                  <c:v>0.67858401317541295</c:v>
                </c:pt>
                <c:pt idx="305">
                  <c:v>0.69115038378977212</c:v>
                </c:pt>
                <c:pt idx="306">
                  <c:v>0.70371675440413128</c:v>
                </c:pt>
                <c:pt idx="307">
                  <c:v>0.71628312501849045</c:v>
                </c:pt>
                <c:pt idx="308">
                  <c:v>0.72884949563284962</c:v>
                </c:pt>
                <c:pt idx="309">
                  <c:v>0.74141586624720879</c:v>
                </c:pt>
                <c:pt idx="310">
                  <c:v>0.75398223686156796</c:v>
                </c:pt>
                <c:pt idx="311">
                  <c:v>0.76654860747592712</c:v>
                </c:pt>
                <c:pt idx="312">
                  <c:v>0.77911497809028629</c:v>
                </c:pt>
                <c:pt idx="313">
                  <c:v>0.79168134870464546</c:v>
                </c:pt>
                <c:pt idx="314">
                  <c:v>0.80424771931900463</c:v>
                </c:pt>
                <c:pt idx="315">
                  <c:v>0.8168140899333638</c:v>
                </c:pt>
                <c:pt idx="316">
                  <c:v>0.82938046054772296</c:v>
                </c:pt>
                <c:pt idx="317">
                  <c:v>0.84194683116208213</c:v>
                </c:pt>
                <c:pt idx="318">
                  <c:v>0.8545132017764413</c:v>
                </c:pt>
                <c:pt idx="319">
                  <c:v>0.86707957239080047</c:v>
                </c:pt>
                <c:pt idx="320">
                  <c:v>0.87964594300515964</c:v>
                </c:pt>
                <c:pt idx="321">
                  <c:v>0.8922123136195188</c:v>
                </c:pt>
                <c:pt idx="322">
                  <c:v>0.90477868423387797</c:v>
                </c:pt>
                <c:pt idx="323">
                  <c:v>0.91734505484823714</c:v>
                </c:pt>
                <c:pt idx="324">
                  <c:v>0.92991142546259631</c:v>
                </c:pt>
                <c:pt idx="325">
                  <c:v>0.94247779607695548</c:v>
                </c:pt>
                <c:pt idx="326">
                  <c:v>0.95504416669131464</c:v>
                </c:pt>
                <c:pt idx="327">
                  <c:v>0.96761053730567381</c:v>
                </c:pt>
                <c:pt idx="328">
                  <c:v>0.98017690792003298</c:v>
                </c:pt>
                <c:pt idx="329">
                  <c:v>0.99274327853439215</c:v>
                </c:pt>
                <c:pt idx="330">
                  <c:v>1.0053096491487514</c:v>
                </c:pt>
                <c:pt idx="331">
                  <c:v>1.0178760197631107</c:v>
                </c:pt>
                <c:pt idx="332">
                  <c:v>1.03044239037747</c:v>
                </c:pt>
                <c:pt idx="333">
                  <c:v>1.0430087609918293</c:v>
                </c:pt>
                <c:pt idx="334">
                  <c:v>1.0555751316061885</c:v>
                </c:pt>
                <c:pt idx="335">
                  <c:v>1.0681415022205478</c:v>
                </c:pt>
                <c:pt idx="336">
                  <c:v>1.0807078728349071</c:v>
                </c:pt>
                <c:pt idx="337">
                  <c:v>1.0932742434492664</c:v>
                </c:pt>
                <c:pt idx="338">
                  <c:v>1.1058406140636257</c:v>
                </c:pt>
                <c:pt idx="339">
                  <c:v>1.1184069846779849</c:v>
                </c:pt>
                <c:pt idx="340">
                  <c:v>1.1309733552923442</c:v>
                </c:pt>
                <c:pt idx="341">
                  <c:v>1.1435397259067035</c:v>
                </c:pt>
                <c:pt idx="342">
                  <c:v>1.1561060965210628</c:v>
                </c:pt>
                <c:pt idx="343">
                  <c:v>1.1686724671354221</c:v>
                </c:pt>
                <c:pt idx="344">
                  <c:v>1.1812388377497813</c:v>
                </c:pt>
                <c:pt idx="345">
                  <c:v>1.1938052083641406</c:v>
                </c:pt>
                <c:pt idx="346">
                  <c:v>1.2063715789784999</c:v>
                </c:pt>
                <c:pt idx="347">
                  <c:v>1.2189379495928592</c:v>
                </c:pt>
                <c:pt idx="348">
                  <c:v>1.2315043202072185</c:v>
                </c:pt>
                <c:pt idx="349">
                  <c:v>1.2440706908215777</c:v>
                </c:pt>
                <c:pt idx="350">
                  <c:v>1.256637061435937</c:v>
                </c:pt>
                <c:pt idx="351">
                  <c:v>1.2692034320502963</c:v>
                </c:pt>
                <c:pt idx="352">
                  <c:v>1.2817698026646556</c:v>
                </c:pt>
                <c:pt idx="353">
                  <c:v>1.2943361732790148</c:v>
                </c:pt>
                <c:pt idx="354">
                  <c:v>1.3069025438933741</c:v>
                </c:pt>
                <c:pt idx="355">
                  <c:v>1.3194689145077334</c:v>
                </c:pt>
                <c:pt idx="356">
                  <c:v>1.3320352851220927</c:v>
                </c:pt>
                <c:pt idx="357">
                  <c:v>1.344601655736452</c:v>
                </c:pt>
                <c:pt idx="358">
                  <c:v>1.3571680263508112</c:v>
                </c:pt>
                <c:pt idx="359">
                  <c:v>1.3697343969651705</c:v>
                </c:pt>
                <c:pt idx="360">
                  <c:v>1.3823007675795298</c:v>
                </c:pt>
                <c:pt idx="361">
                  <c:v>1.3948671381938891</c:v>
                </c:pt>
                <c:pt idx="362">
                  <c:v>1.4074335088082484</c:v>
                </c:pt>
                <c:pt idx="363">
                  <c:v>1.4199998794226076</c:v>
                </c:pt>
                <c:pt idx="364">
                  <c:v>1.4325662500369669</c:v>
                </c:pt>
                <c:pt idx="365">
                  <c:v>1.4451326206513262</c:v>
                </c:pt>
                <c:pt idx="366">
                  <c:v>1.4576989912656855</c:v>
                </c:pt>
                <c:pt idx="367">
                  <c:v>1.4702653618800448</c:v>
                </c:pt>
                <c:pt idx="368">
                  <c:v>1.482831732494404</c:v>
                </c:pt>
                <c:pt idx="369">
                  <c:v>1.4953981031087633</c:v>
                </c:pt>
                <c:pt idx="370">
                  <c:v>1.5079644737231226</c:v>
                </c:pt>
                <c:pt idx="371">
                  <c:v>1.5205308443374819</c:v>
                </c:pt>
                <c:pt idx="372">
                  <c:v>1.5330972149518411</c:v>
                </c:pt>
                <c:pt idx="373">
                  <c:v>1.5456635855662004</c:v>
                </c:pt>
                <c:pt idx="374">
                  <c:v>1.5582299561805597</c:v>
                </c:pt>
                <c:pt idx="375">
                  <c:v>1.570796326794919</c:v>
                </c:pt>
                <c:pt idx="376">
                  <c:v>1.5833626974092783</c:v>
                </c:pt>
                <c:pt idx="377">
                  <c:v>1.5959290680236375</c:v>
                </c:pt>
                <c:pt idx="378">
                  <c:v>1.6084954386379968</c:v>
                </c:pt>
                <c:pt idx="379">
                  <c:v>1.6210618092523561</c:v>
                </c:pt>
                <c:pt idx="380">
                  <c:v>1.6336281798667154</c:v>
                </c:pt>
                <c:pt idx="381">
                  <c:v>1.6461945504810747</c:v>
                </c:pt>
                <c:pt idx="382">
                  <c:v>1.6587609210954339</c:v>
                </c:pt>
                <c:pt idx="383">
                  <c:v>1.6713272917097932</c:v>
                </c:pt>
                <c:pt idx="384">
                  <c:v>1.6838936623241525</c:v>
                </c:pt>
                <c:pt idx="385">
                  <c:v>1.6964600329385118</c:v>
                </c:pt>
                <c:pt idx="386">
                  <c:v>1.7090264035528711</c:v>
                </c:pt>
                <c:pt idx="387">
                  <c:v>1.7215927741672303</c:v>
                </c:pt>
                <c:pt idx="388">
                  <c:v>1.7341591447815896</c:v>
                </c:pt>
                <c:pt idx="389">
                  <c:v>1.7467255153959489</c:v>
                </c:pt>
                <c:pt idx="390">
                  <c:v>1.7592918860103082</c:v>
                </c:pt>
                <c:pt idx="391">
                  <c:v>1.7718582566246674</c:v>
                </c:pt>
                <c:pt idx="392">
                  <c:v>1.7844246272390267</c:v>
                </c:pt>
                <c:pt idx="393">
                  <c:v>1.796990997853386</c:v>
                </c:pt>
                <c:pt idx="394">
                  <c:v>1.8095573684677453</c:v>
                </c:pt>
                <c:pt idx="395">
                  <c:v>1.8221237390821046</c:v>
                </c:pt>
                <c:pt idx="396">
                  <c:v>1.8346901096964638</c:v>
                </c:pt>
                <c:pt idx="397">
                  <c:v>1.8472564803108231</c:v>
                </c:pt>
                <c:pt idx="398">
                  <c:v>1.8598228509251824</c:v>
                </c:pt>
                <c:pt idx="399">
                  <c:v>1.8723892215395417</c:v>
                </c:pt>
                <c:pt idx="400">
                  <c:v>1.884955592153901</c:v>
                </c:pt>
                <c:pt idx="401">
                  <c:v>1.8975219627682602</c:v>
                </c:pt>
                <c:pt idx="402">
                  <c:v>1.9100883333826195</c:v>
                </c:pt>
                <c:pt idx="403">
                  <c:v>1.9226547039969788</c:v>
                </c:pt>
                <c:pt idx="404">
                  <c:v>1.9352210746113381</c:v>
                </c:pt>
                <c:pt idx="405">
                  <c:v>1.9477874452256974</c:v>
                </c:pt>
                <c:pt idx="406">
                  <c:v>1.9603538158400566</c:v>
                </c:pt>
                <c:pt idx="407">
                  <c:v>1.9729201864544159</c:v>
                </c:pt>
                <c:pt idx="408">
                  <c:v>1.9854865570687752</c:v>
                </c:pt>
                <c:pt idx="409">
                  <c:v>1.9980529276831345</c:v>
                </c:pt>
                <c:pt idx="410">
                  <c:v>2.0106192982974935</c:v>
                </c:pt>
                <c:pt idx="411">
                  <c:v>2.0231856689118528</c:v>
                </c:pt>
                <c:pt idx="412">
                  <c:v>2.0357520395262121</c:v>
                </c:pt>
                <c:pt idx="413">
                  <c:v>2.0483184101405714</c:v>
                </c:pt>
                <c:pt idx="414">
                  <c:v>2.0608847807549306</c:v>
                </c:pt>
                <c:pt idx="415">
                  <c:v>2.0734511513692899</c:v>
                </c:pt>
                <c:pt idx="416">
                  <c:v>2.0860175219836492</c:v>
                </c:pt>
                <c:pt idx="417">
                  <c:v>2.0985838925980085</c:v>
                </c:pt>
                <c:pt idx="418">
                  <c:v>2.1111502632123678</c:v>
                </c:pt>
                <c:pt idx="419">
                  <c:v>2.123716633826727</c:v>
                </c:pt>
                <c:pt idx="420">
                  <c:v>2.1362830044410863</c:v>
                </c:pt>
                <c:pt idx="421">
                  <c:v>2.1488493750554456</c:v>
                </c:pt>
                <c:pt idx="422">
                  <c:v>2.1614157456698049</c:v>
                </c:pt>
                <c:pt idx="423">
                  <c:v>2.1739821162841642</c:v>
                </c:pt>
                <c:pt idx="424">
                  <c:v>2.1865484868985234</c:v>
                </c:pt>
                <c:pt idx="425">
                  <c:v>2.1991148575128827</c:v>
                </c:pt>
                <c:pt idx="426">
                  <c:v>2.211681228127242</c:v>
                </c:pt>
                <c:pt idx="427">
                  <c:v>2.2242475987416013</c:v>
                </c:pt>
                <c:pt idx="428">
                  <c:v>2.2368139693559606</c:v>
                </c:pt>
                <c:pt idx="429">
                  <c:v>2.2493803399703198</c:v>
                </c:pt>
                <c:pt idx="430">
                  <c:v>2.2619467105846791</c:v>
                </c:pt>
                <c:pt idx="431">
                  <c:v>2.2745130811990384</c:v>
                </c:pt>
                <c:pt idx="432">
                  <c:v>2.2870794518133977</c:v>
                </c:pt>
                <c:pt idx="433">
                  <c:v>2.2996458224277569</c:v>
                </c:pt>
                <c:pt idx="434">
                  <c:v>2.3122121930421162</c:v>
                </c:pt>
                <c:pt idx="435">
                  <c:v>2.3247785636564755</c:v>
                </c:pt>
                <c:pt idx="436">
                  <c:v>2.3373449342708348</c:v>
                </c:pt>
                <c:pt idx="437">
                  <c:v>2.3499113048851941</c:v>
                </c:pt>
                <c:pt idx="438">
                  <c:v>2.3624776754995533</c:v>
                </c:pt>
                <c:pt idx="439">
                  <c:v>2.3750440461139126</c:v>
                </c:pt>
                <c:pt idx="440">
                  <c:v>2.3876104167282719</c:v>
                </c:pt>
                <c:pt idx="441">
                  <c:v>2.4001767873426312</c:v>
                </c:pt>
                <c:pt idx="442">
                  <c:v>2.4127431579569905</c:v>
                </c:pt>
                <c:pt idx="443">
                  <c:v>2.4253095285713497</c:v>
                </c:pt>
                <c:pt idx="444">
                  <c:v>2.437875899185709</c:v>
                </c:pt>
                <c:pt idx="445">
                  <c:v>2.4504422698000683</c:v>
                </c:pt>
                <c:pt idx="446">
                  <c:v>2.4630086404144276</c:v>
                </c:pt>
                <c:pt idx="447">
                  <c:v>2.4755750110287869</c:v>
                </c:pt>
                <c:pt idx="448">
                  <c:v>2.4881413816431461</c:v>
                </c:pt>
                <c:pt idx="449">
                  <c:v>2.5007077522575054</c:v>
                </c:pt>
                <c:pt idx="450">
                  <c:v>2.5132741228718647</c:v>
                </c:pt>
                <c:pt idx="451">
                  <c:v>2.525840493486224</c:v>
                </c:pt>
                <c:pt idx="452">
                  <c:v>2.5384068641005832</c:v>
                </c:pt>
                <c:pt idx="453">
                  <c:v>2.5509732347149425</c:v>
                </c:pt>
                <c:pt idx="454">
                  <c:v>2.5635396053293018</c:v>
                </c:pt>
                <c:pt idx="455">
                  <c:v>2.5761059759436611</c:v>
                </c:pt>
                <c:pt idx="456">
                  <c:v>2.5886723465580204</c:v>
                </c:pt>
                <c:pt idx="457">
                  <c:v>2.6012387171723796</c:v>
                </c:pt>
                <c:pt idx="458">
                  <c:v>2.6138050877867389</c:v>
                </c:pt>
                <c:pt idx="459">
                  <c:v>2.6263714584010982</c:v>
                </c:pt>
                <c:pt idx="460">
                  <c:v>2.6389378290154575</c:v>
                </c:pt>
                <c:pt idx="461">
                  <c:v>2.6515041996298168</c:v>
                </c:pt>
                <c:pt idx="462">
                  <c:v>2.664070570244176</c:v>
                </c:pt>
                <c:pt idx="463">
                  <c:v>2.6766369408585353</c:v>
                </c:pt>
                <c:pt idx="464">
                  <c:v>2.6892033114728946</c:v>
                </c:pt>
                <c:pt idx="465">
                  <c:v>2.7017696820872539</c:v>
                </c:pt>
                <c:pt idx="466">
                  <c:v>2.7143360527016132</c:v>
                </c:pt>
                <c:pt idx="467">
                  <c:v>2.7269024233159724</c:v>
                </c:pt>
                <c:pt idx="468">
                  <c:v>2.7394687939303317</c:v>
                </c:pt>
                <c:pt idx="469">
                  <c:v>2.752035164544691</c:v>
                </c:pt>
                <c:pt idx="470">
                  <c:v>2.7646015351590503</c:v>
                </c:pt>
                <c:pt idx="471">
                  <c:v>2.7771679057734096</c:v>
                </c:pt>
                <c:pt idx="472">
                  <c:v>2.7897342763877688</c:v>
                </c:pt>
                <c:pt idx="473">
                  <c:v>2.8023006470021281</c:v>
                </c:pt>
                <c:pt idx="474">
                  <c:v>2.8148670176164874</c:v>
                </c:pt>
                <c:pt idx="475">
                  <c:v>2.8274333882308467</c:v>
                </c:pt>
                <c:pt idx="476">
                  <c:v>2.8399997588452059</c:v>
                </c:pt>
                <c:pt idx="477">
                  <c:v>2.8525661294595652</c:v>
                </c:pt>
                <c:pt idx="478">
                  <c:v>2.8651325000739245</c:v>
                </c:pt>
                <c:pt idx="479">
                  <c:v>2.8776988706882838</c:v>
                </c:pt>
                <c:pt idx="480">
                  <c:v>2.8902652413026431</c:v>
                </c:pt>
                <c:pt idx="481">
                  <c:v>2.9028316119170023</c:v>
                </c:pt>
                <c:pt idx="482">
                  <c:v>2.9153979825313616</c:v>
                </c:pt>
                <c:pt idx="483">
                  <c:v>2.9279643531457209</c:v>
                </c:pt>
                <c:pt idx="484">
                  <c:v>2.9405307237600802</c:v>
                </c:pt>
                <c:pt idx="485">
                  <c:v>2.9530970943744395</c:v>
                </c:pt>
                <c:pt idx="486">
                  <c:v>2.9656634649887987</c:v>
                </c:pt>
                <c:pt idx="487">
                  <c:v>2.978229835603158</c:v>
                </c:pt>
                <c:pt idx="488">
                  <c:v>2.9907962062175173</c:v>
                </c:pt>
                <c:pt idx="489">
                  <c:v>3.0033625768318766</c:v>
                </c:pt>
                <c:pt idx="490">
                  <c:v>3.0159289474462359</c:v>
                </c:pt>
                <c:pt idx="491">
                  <c:v>3.0284953180605951</c:v>
                </c:pt>
                <c:pt idx="492">
                  <c:v>3.0410616886749544</c:v>
                </c:pt>
                <c:pt idx="493">
                  <c:v>3.0536280592893137</c:v>
                </c:pt>
                <c:pt idx="494">
                  <c:v>3.066194429903673</c:v>
                </c:pt>
                <c:pt idx="495">
                  <c:v>3.0787608005180322</c:v>
                </c:pt>
                <c:pt idx="496">
                  <c:v>3.0913271711323915</c:v>
                </c:pt>
                <c:pt idx="497">
                  <c:v>3.1038935417467508</c:v>
                </c:pt>
                <c:pt idx="498">
                  <c:v>3.1164599123611101</c:v>
                </c:pt>
                <c:pt idx="499">
                  <c:v>3.1290262829754694</c:v>
                </c:pt>
                <c:pt idx="500">
                  <c:v>3.1415926535898286</c:v>
                </c:pt>
              </c:numCache>
            </c:numRef>
          </c:xVal>
          <c:yVal>
            <c:numRef>
              <c:f>'Série de Taylor'!$E$23:$E$523</c:f>
              <c:numCache>
                <c:formatCode>General</c:formatCode>
                <c:ptCount val="501"/>
                <c:pt idx="0">
                  <c:v>-1.22514845490862E-16</c:v>
                </c:pt>
                <c:pt idx="1">
                  <c:v>-1.2566039883352836E-2</c:v>
                </c:pt>
                <c:pt idx="2">
                  <c:v>-2.5130095443337813E-2</c:v>
                </c:pt>
                <c:pt idx="3">
                  <c:v>-3.7690182669934978E-2</c:v>
                </c:pt>
                <c:pt idx="4">
                  <c:v>-5.0244318179770105E-2</c:v>
                </c:pt>
                <c:pt idx="5">
                  <c:v>-6.2790519529314026E-2</c:v>
                </c:pt>
                <c:pt idx="6">
                  <c:v>-7.5326805527933485E-2</c:v>
                </c:pt>
                <c:pt idx="7">
                  <c:v>-8.785119655074404E-2</c:v>
                </c:pt>
                <c:pt idx="8">
                  <c:v>-0.10036171485121585</c:v>
                </c:pt>
                <c:pt idx="9">
                  <c:v>-0.11285638487348276</c:v>
                </c:pt>
                <c:pt idx="10">
                  <c:v>-0.12533323356430542</c:v>
                </c:pt>
                <c:pt idx="11">
                  <c:v>-0.13779029068463935</c:v>
                </c:pt>
                <c:pt idx="12">
                  <c:v>-0.15022558912075842</c:v>
                </c:pt>
                <c:pt idx="13">
                  <c:v>-0.16263716519488508</c:v>
                </c:pt>
                <c:pt idx="14">
                  <c:v>-0.17502305897527762</c:v>
                </c:pt>
                <c:pt idx="15">
                  <c:v>-0.18738131458572632</c:v>
                </c:pt>
                <c:pt idx="16">
                  <c:v>-0.1997099805144088</c:v>
                </c:pt>
                <c:pt idx="17">
                  <c:v>-0.21200710992205651</c:v>
                </c:pt>
                <c:pt idx="18">
                  <c:v>-0.22427076094938317</c:v>
                </c:pt>
                <c:pt idx="19">
                  <c:v>-0.23649899702372676</c:v>
                </c:pt>
                <c:pt idx="20">
                  <c:v>-0.24868988716485696</c:v>
                </c:pt>
                <c:pt idx="21">
                  <c:v>-0.26084150628989922</c:v>
                </c:pt>
                <c:pt idx="22">
                  <c:v>-0.2729519355173276</c:v>
                </c:pt>
                <c:pt idx="23">
                  <c:v>-0.28501926246997861</c:v>
                </c:pt>
                <c:pt idx="24">
                  <c:v>-0.29704158157703747</c:v>
                </c:pt>
                <c:pt idx="25">
                  <c:v>-0.30901699437495006</c:v>
                </c:pt>
                <c:pt idx="26">
                  <c:v>-0.3209436098072122</c:v>
                </c:pt>
                <c:pt idx="27">
                  <c:v>-0.33281954452298945</c:v>
                </c:pt>
                <c:pt idx="28">
                  <c:v>-0.34464292317451994</c:v>
                </c:pt>
                <c:pt idx="29">
                  <c:v>-0.35641187871325369</c:v>
                </c:pt>
                <c:pt idx="30">
                  <c:v>-0.36812455268468103</c:v>
                </c:pt>
                <c:pt idx="31">
                  <c:v>-0.37977909552180428</c:v>
                </c:pt>
                <c:pt idx="32">
                  <c:v>-0.39137366683720565</c:v>
                </c:pt>
                <c:pt idx="33">
                  <c:v>-0.40290643571366597</c:v>
                </c:pt>
                <c:pt idx="34">
                  <c:v>-0.41437558099328753</c:v>
                </c:pt>
                <c:pt idx="35">
                  <c:v>-0.4257792915650761</c:v>
                </c:pt>
                <c:pt idx="36">
                  <c:v>-0.43711576665093643</c:v>
                </c:pt>
                <c:pt idx="37">
                  <c:v>-0.4483832160900359</c:v>
                </c:pt>
                <c:pt idx="38">
                  <c:v>-0.45957986062149153</c:v>
                </c:pt>
                <c:pt idx="39">
                  <c:v>-0.47070393216533635</c:v>
                </c:pt>
                <c:pt idx="40">
                  <c:v>-0.4817536741017191</c:v>
                </c:pt>
                <c:pt idx="41">
                  <c:v>-0.49272734154829545</c:v>
                </c:pt>
                <c:pt idx="42">
                  <c:v>-0.50362320163576479</c:v>
                </c:pt>
                <c:pt idx="43">
                  <c:v>-0.51443953378151042</c:v>
                </c:pt>
                <c:pt idx="44">
                  <c:v>-0.52517462996129982</c:v>
                </c:pt>
                <c:pt idx="45">
                  <c:v>-0.53582679497900076</c:v>
                </c:pt>
                <c:pt idx="46">
                  <c:v>-0.54639434673427323</c:v>
                </c:pt>
                <c:pt idx="47">
                  <c:v>-0.55687561648819228</c:v>
                </c:pt>
                <c:pt idx="48">
                  <c:v>-0.56726894912676074</c:v>
                </c:pt>
                <c:pt idx="49">
                  <c:v>-0.57757270342227196</c:v>
                </c:pt>
                <c:pt idx="50">
                  <c:v>-0.58778525229247747</c:v>
                </c:pt>
                <c:pt idx="51">
                  <c:v>-0.59790498305752326</c:v>
                </c:pt>
                <c:pt idx="52">
                  <c:v>-0.60793029769460982</c:v>
                </c:pt>
                <c:pt idx="53">
                  <c:v>-0.61785961309033888</c:v>
                </c:pt>
                <c:pt idx="54">
                  <c:v>-0.62769136129070502</c:v>
                </c:pt>
                <c:pt idx="55">
                  <c:v>-0.6374239897486943</c:v>
                </c:pt>
                <c:pt idx="56">
                  <c:v>-0.64705596156944889</c:v>
                </c:pt>
                <c:pt idx="57">
                  <c:v>-0.65658575575296108</c:v>
                </c:pt>
                <c:pt idx="58">
                  <c:v>-0.66601186743425633</c:v>
                </c:pt>
                <c:pt idx="59">
                  <c:v>-0.67533280812102914</c:v>
                </c:pt>
                <c:pt idx="60">
                  <c:v>-0.68454710592869339</c:v>
                </c:pt>
                <c:pt idx="61">
                  <c:v>-0.69365330581280971</c:v>
                </c:pt>
                <c:pt idx="62">
                  <c:v>-0.70264996979885397</c:v>
                </c:pt>
                <c:pt idx="63">
                  <c:v>-0.71153567720929012</c:v>
                </c:pt>
                <c:pt idx="64">
                  <c:v>-0.72030902488791171</c:v>
                </c:pt>
                <c:pt idx="65">
                  <c:v>-0.72896862742141633</c:v>
                </c:pt>
                <c:pt idx="66">
                  <c:v>-0.7375131173581787</c:v>
                </c:pt>
                <c:pt idx="67">
                  <c:v>-0.74594114542418699</c:v>
                </c:pt>
                <c:pt idx="68">
                  <c:v>-0.75425138073610865</c:v>
                </c:pt>
                <c:pt idx="69">
                  <c:v>-0.76244251101145266</c:v>
                </c:pt>
                <c:pt idx="70">
                  <c:v>-0.77051324277579403</c:v>
                </c:pt>
                <c:pt idx="71">
                  <c:v>-0.77846230156702823</c:v>
                </c:pt>
                <c:pt idx="72">
                  <c:v>-0.78628843213662369</c:v>
                </c:pt>
                <c:pt idx="73">
                  <c:v>-0.79399039864784016</c:v>
                </c:pt>
                <c:pt idx="74">
                  <c:v>-0.80156698487088129</c:v>
                </c:pt>
                <c:pt idx="75">
                  <c:v>-0.80901699437495223</c:v>
                </c:pt>
                <c:pt idx="76">
                  <c:v>-0.81633925071718871</c:v>
                </c:pt>
                <c:pt idx="77">
                  <c:v>-0.82353259762843212</c:v>
                </c:pt>
                <c:pt idx="78">
                  <c:v>-0.83059589919581733</c:v>
                </c:pt>
                <c:pt idx="79">
                  <c:v>-0.83752804004214632</c:v>
                </c:pt>
                <c:pt idx="80">
                  <c:v>-0.84432792550201974</c:v>
                </c:pt>
                <c:pt idx="81">
                  <c:v>-0.85099448179469639</c:v>
                </c:pt>
                <c:pt idx="82">
                  <c:v>-0.85752665619365676</c:v>
                </c:pt>
                <c:pt idx="83">
                  <c:v>-0.86392341719283983</c:v>
                </c:pt>
                <c:pt idx="84">
                  <c:v>-0.87018375466953013</c:v>
                </c:pt>
                <c:pt idx="85">
                  <c:v>-0.87630668004386802</c:v>
                </c:pt>
                <c:pt idx="86">
                  <c:v>-0.88229122643495761</c:v>
                </c:pt>
                <c:pt idx="87">
                  <c:v>-0.88813644881354881</c:v>
                </c:pt>
                <c:pt idx="88">
                  <c:v>-0.89384142415126799</c:v>
                </c:pt>
                <c:pt idx="89">
                  <c:v>-0.89940525156637519</c:v>
                </c:pt>
                <c:pt idx="90">
                  <c:v>-0.90482705246602368</c:v>
                </c:pt>
                <c:pt idx="91">
                  <c:v>-0.91010597068499977</c:v>
                </c:pt>
                <c:pt idx="92">
                  <c:v>-0.91524117262092153</c:v>
                </c:pt>
                <c:pt idx="93">
                  <c:v>-0.92023184736587427</c:v>
                </c:pt>
                <c:pt idx="94">
                  <c:v>-0.92507720683446193</c:v>
                </c:pt>
                <c:pt idx="95">
                  <c:v>-0.92977648588825512</c:v>
                </c:pt>
                <c:pt idx="96">
                  <c:v>-0.93432894245661569</c:v>
                </c:pt>
                <c:pt idx="97">
                  <c:v>-0.93873385765387762</c:v>
                </c:pt>
                <c:pt idx="98">
                  <c:v>-0.94299053589286796</c:v>
                </c:pt>
                <c:pt idx="99">
                  <c:v>-0.94709830499474768</c:v>
                </c:pt>
                <c:pt idx="100">
                  <c:v>-0.95105651629515686</c:v>
                </c:pt>
                <c:pt idx="101">
                  <c:v>-0.95486454474664617</c:v>
                </c:pt>
                <c:pt idx="102">
                  <c:v>-0.95852178901737906</c:v>
                </c:pt>
                <c:pt idx="103">
                  <c:v>-0.96202767158608893</c:v>
                </c:pt>
                <c:pt idx="104">
                  <c:v>-0.96538163883327677</c:v>
                </c:pt>
                <c:pt idx="105">
                  <c:v>-0.96858316112863396</c:v>
                </c:pt>
                <c:pt idx="106">
                  <c:v>-0.97163173291467664</c:v>
                </c:pt>
                <c:pt idx="107">
                  <c:v>-0.97452687278657968</c:v>
                </c:pt>
                <c:pt idx="108">
                  <c:v>-0.97726812356819592</c:v>
                </c:pt>
                <c:pt idx="109">
                  <c:v>-0.97985505238424919</c:v>
                </c:pt>
                <c:pt idx="110">
                  <c:v>-0.98228725072869094</c:v>
                </c:pt>
                <c:pt idx="111">
                  <c:v>-0.98456433452920744</c:v>
                </c:pt>
                <c:pt idx="112">
                  <c:v>-0.98668594420787004</c:v>
                </c:pt>
                <c:pt idx="113">
                  <c:v>-0.98865174473791584</c:v>
                </c:pt>
                <c:pt idx="114">
                  <c:v>-0.99046142569665285</c:v>
                </c:pt>
                <c:pt idx="115">
                  <c:v>-0.99211470131447943</c:v>
                </c:pt>
                <c:pt idx="116">
                  <c:v>-0.99361131052000984</c:v>
                </c:pt>
                <c:pt idx="117">
                  <c:v>-0.99495101698130139</c:v>
                </c:pt>
                <c:pt idx="118">
                  <c:v>-0.99613360914317362</c:v>
                </c:pt>
                <c:pt idx="119">
                  <c:v>-0.99715890026061493</c:v>
                </c:pt>
                <c:pt idx="120">
                  <c:v>-0.99802672842827234</c:v>
                </c:pt>
                <c:pt idx="121">
                  <c:v>-0.99873695660601813</c:v>
                </c:pt>
                <c:pt idx="122">
                  <c:v>-0.99928947264058976</c:v>
                </c:pt>
                <c:pt idx="123">
                  <c:v>-0.99968418928330027</c:v>
                </c:pt>
                <c:pt idx="124">
                  <c:v>-0.99992104420381633</c:v>
                </c:pt>
                <c:pt idx="125">
                  <c:v>-1</c:v>
                </c:pt>
                <c:pt idx="126">
                  <c:v>-0.999921044203816</c:v>
                </c:pt>
                <c:pt idx="127">
                  <c:v>-0.99968418928329961</c:v>
                </c:pt>
                <c:pt idx="128">
                  <c:v>-0.99928947264058876</c:v>
                </c:pt>
                <c:pt idx="129">
                  <c:v>-0.9987369566060168</c:v>
                </c:pt>
                <c:pt idx="130">
                  <c:v>-0.99802672842827067</c:v>
                </c:pt>
                <c:pt idx="131">
                  <c:v>-0.99715890026061282</c:v>
                </c:pt>
                <c:pt idx="132">
                  <c:v>-0.99613360914317117</c:v>
                </c:pt>
                <c:pt idx="133">
                  <c:v>-0.99495101698129873</c:v>
                </c:pt>
                <c:pt idx="134">
                  <c:v>-0.99361131052000684</c:v>
                </c:pt>
                <c:pt idx="135">
                  <c:v>-0.99211470131447599</c:v>
                </c:pt>
                <c:pt idx="136">
                  <c:v>-0.99046142569664919</c:v>
                </c:pt>
                <c:pt idx="137">
                  <c:v>-0.98865174473791184</c:v>
                </c:pt>
                <c:pt idx="138">
                  <c:v>-0.98668594420786571</c:v>
                </c:pt>
                <c:pt idx="139">
                  <c:v>-0.98456433452920278</c:v>
                </c:pt>
                <c:pt idx="140">
                  <c:v>-0.98228725072868583</c:v>
                </c:pt>
                <c:pt idx="141">
                  <c:v>-0.97985505238424386</c:v>
                </c:pt>
                <c:pt idx="142">
                  <c:v>-0.97726812356819026</c:v>
                </c:pt>
                <c:pt idx="143">
                  <c:v>-0.97452687278657368</c:v>
                </c:pt>
                <c:pt idx="144">
                  <c:v>-0.97163173291467031</c:v>
                </c:pt>
                <c:pt idx="145">
                  <c:v>-0.9685831611286273</c:v>
                </c:pt>
                <c:pt idx="146">
                  <c:v>-0.96538163883326977</c:v>
                </c:pt>
                <c:pt idx="147">
                  <c:v>-0.9620276715860816</c:v>
                </c:pt>
                <c:pt idx="148">
                  <c:v>-0.9585217890173714</c:v>
                </c:pt>
                <c:pt idx="149">
                  <c:v>-0.95486454474663818</c:v>
                </c:pt>
                <c:pt idx="150">
                  <c:v>-0.95105651629514865</c:v>
                </c:pt>
                <c:pt idx="151">
                  <c:v>-0.94709830499473913</c:v>
                </c:pt>
                <c:pt idx="152">
                  <c:v>-0.94299053589285908</c:v>
                </c:pt>
                <c:pt idx="153">
                  <c:v>-0.93873385765386841</c:v>
                </c:pt>
                <c:pt idx="154">
                  <c:v>-0.93432894245660614</c:v>
                </c:pt>
                <c:pt idx="155">
                  <c:v>-0.92977648588824535</c:v>
                </c:pt>
                <c:pt idx="156">
                  <c:v>-0.92507720683445172</c:v>
                </c:pt>
                <c:pt idx="157">
                  <c:v>-0.92023184736586372</c:v>
                </c:pt>
                <c:pt idx="158">
                  <c:v>-0.91524117262091076</c:v>
                </c:pt>
                <c:pt idx="159">
                  <c:v>-0.91010597068498866</c:v>
                </c:pt>
                <c:pt idx="160">
                  <c:v>-0.90482705246601225</c:v>
                </c:pt>
                <c:pt idx="161">
                  <c:v>-0.89940525156636353</c:v>
                </c:pt>
                <c:pt idx="162">
                  <c:v>-0.893841424151256</c:v>
                </c:pt>
                <c:pt idx="163">
                  <c:v>-0.88813644881353648</c:v>
                </c:pt>
                <c:pt idx="164">
                  <c:v>-0.88229122643494506</c:v>
                </c:pt>
                <c:pt idx="165">
                  <c:v>-0.87630668004385515</c:v>
                </c:pt>
                <c:pt idx="166">
                  <c:v>-0.87018375466951692</c:v>
                </c:pt>
                <c:pt idx="167">
                  <c:v>-0.86392341719282628</c:v>
                </c:pt>
                <c:pt idx="168">
                  <c:v>-0.85752665619364299</c:v>
                </c:pt>
                <c:pt idx="169">
                  <c:v>-0.8509944817946824</c:v>
                </c:pt>
                <c:pt idx="170">
                  <c:v>-0.84432792550200531</c:v>
                </c:pt>
                <c:pt idx="171">
                  <c:v>-0.83752804004213177</c:v>
                </c:pt>
                <c:pt idx="172">
                  <c:v>-0.83059589919580257</c:v>
                </c:pt>
                <c:pt idx="173">
                  <c:v>-0.82353259762841713</c:v>
                </c:pt>
                <c:pt idx="174">
                  <c:v>-0.8163392507171735</c:v>
                </c:pt>
                <c:pt idx="175">
                  <c:v>-0.80901699437493679</c:v>
                </c:pt>
                <c:pt idx="176">
                  <c:v>-0.80156698487086575</c:v>
                </c:pt>
                <c:pt idx="177">
                  <c:v>-0.79399039864782428</c:v>
                </c:pt>
                <c:pt idx="178">
                  <c:v>-0.78628843213660771</c:v>
                </c:pt>
                <c:pt idx="179">
                  <c:v>-0.77846230156701202</c:v>
                </c:pt>
                <c:pt idx="180">
                  <c:v>-0.77051324277577771</c:v>
                </c:pt>
                <c:pt idx="181">
                  <c:v>-0.76244251101143612</c:v>
                </c:pt>
                <c:pt idx="182">
                  <c:v>-0.75425138073609188</c:v>
                </c:pt>
                <c:pt idx="183">
                  <c:v>-0.74594114542417012</c:v>
                </c:pt>
                <c:pt idx="184">
                  <c:v>-0.73751311735816172</c:v>
                </c:pt>
                <c:pt idx="185">
                  <c:v>-0.72896862742139912</c:v>
                </c:pt>
                <c:pt idx="186">
                  <c:v>-0.72030902488789439</c:v>
                </c:pt>
                <c:pt idx="187">
                  <c:v>-0.71153567720927269</c:v>
                </c:pt>
                <c:pt idx="188">
                  <c:v>-0.70264996979883632</c:v>
                </c:pt>
                <c:pt idx="189">
                  <c:v>-0.69365330581279194</c:v>
                </c:pt>
                <c:pt idx="190">
                  <c:v>-0.68454710592867551</c:v>
                </c:pt>
                <c:pt idx="191">
                  <c:v>-0.67533280812101115</c:v>
                </c:pt>
                <c:pt idx="192">
                  <c:v>-0.66601186743423813</c:v>
                </c:pt>
                <c:pt idx="193">
                  <c:v>-0.65658575575294287</c:v>
                </c:pt>
                <c:pt idx="194">
                  <c:v>-0.64705596156943057</c:v>
                </c:pt>
                <c:pt idx="195">
                  <c:v>-0.63742398974867587</c:v>
                </c:pt>
                <c:pt idx="196">
                  <c:v>-0.62769136129068648</c:v>
                </c:pt>
                <c:pt idx="197">
                  <c:v>-0.61785961309032023</c:v>
                </c:pt>
                <c:pt idx="198">
                  <c:v>-0.60793029769459106</c:v>
                </c:pt>
                <c:pt idx="199">
                  <c:v>-0.59790498305750439</c:v>
                </c:pt>
                <c:pt idx="200">
                  <c:v>-0.58778525229245859</c:v>
                </c:pt>
                <c:pt idx="201">
                  <c:v>-0.57757270342225286</c:v>
                </c:pt>
                <c:pt idx="202">
                  <c:v>-0.56726894912674164</c:v>
                </c:pt>
                <c:pt idx="203">
                  <c:v>-0.55687561648817308</c:v>
                </c:pt>
                <c:pt idx="204">
                  <c:v>-0.54639434673425402</c:v>
                </c:pt>
                <c:pt idx="205">
                  <c:v>-0.53582679497898145</c:v>
                </c:pt>
                <c:pt idx="206">
                  <c:v>-0.52517462996128039</c:v>
                </c:pt>
                <c:pt idx="207">
                  <c:v>-0.51443953378149099</c:v>
                </c:pt>
                <c:pt idx="208">
                  <c:v>-0.50362320163574537</c:v>
                </c:pt>
                <c:pt idx="209">
                  <c:v>-0.49272734154827591</c:v>
                </c:pt>
                <c:pt idx="210">
                  <c:v>-0.48175367410169956</c:v>
                </c:pt>
                <c:pt idx="211">
                  <c:v>-0.4707039321653167</c:v>
                </c:pt>
                <c:pt idx="212">
                  <c:v>-0.45957986062147194</c:v>
                </c:pt>
                <c:pt idx="213">
                  <c:v>-0.44838321609001619</c:v>
                </c:pt>
                <c:pt idx="214">
                  <c:v>-0.43711576665091678</c:v>
                </c:pt>
                <c:pt idx="215">
                  <c:v>-0.42577929156505639</c:v>
                </c:pt>
                <c:pt idx="216">
                  <c:v>-0.41437558099326782</c:v>
                </c:pt>
                <c:pt idx="217">
                  <c:v>-0.40290643571364626</c:v>
                </c:pt>
                <c:pt idx="218">
                  <c:v>-0.39137366683718594</c:v>
                </c:pt>
                <c:pt idx="219">
                  <c:v>-0.37977909552178452</c:v>
                </c:pt>
                <c:pt idx="220">
                  <c:v>-0.36812455268466132</c:v>
                </c:pt>
                <c:pt idx="221">
                  <c:v>-0.35641187871323399</c:v>
                </c:pt>
                <c:pt idx="222">
                  <c:v>-0.34464292317450024</c:v>
                </c:pt>
                <c:pt idx="223">
                  <c:v>-0.33281954452296975</c:v>
                </c:pt>
                <c:pt idx="224">
                  <c:v>-0.32094360980719255</c:v>
                </c:pt>
                <c:pt idx="225">
                  <c:v>-0.30901699437493041</c:v>
                </c:pt>
                <c:pt idx="226">
                  <c:v>-0.29704158157701782</c:v>
                </c:pt>
                <c:pt idx="227">
                  <c:v>-0.28501926246995901</c:v>
                </c:pt>
                <c:pt idx="228">
                  <c:v>-0.27295193551730806</c:v>
                </c:pt>
                <c:pt idx="229">
                  <c:v>-0.26084150628987968</c:v>
                </c:pt>
                <c:pt idx="230">
                  <c:v>-0.24868988716483748</c:v>
                </c:pt>
                <c:pt idx="231">
                  <c:v>-0.23649899702370733</c:v>
                </c:pt>
                <c:pt idx="232">
                  <c:v>-0.2242707609493638</c:v>
                </c:pt>
                <c:pt idx="233">
                  <c:v>-0.2120071099220372</c:v>
                </c:pt>
                <c:pt idx="234">
                  <c:v>-0.19970998051438954</c:v>
                </c:pt>
                <c:pt idx="235">
                  <c:v>-0.18738131458570711</c:v>
                </c:pt>
                <c:pt idx="236">
                  <c:v>-0.17502305897525849</c:v>
                </c:pt>
                <c:pt idx="237">
                  <c:v>-0.16263716519486601</c:v>
                </c:pt>
                <c:pt idx="238">
                  <c:v>-0.15022558912073944</c:v>
                </c:pt>
                <c:pt idx="239">
                  <c:v>-0.13779029068462043</c:v>
                </c:pt>
                <c:pt idx="240">
                  <c:v>-0.12533323356428658</c:v>
                </c:pt>
                <c:pt idx="241">
                  <c:v>-0.112856384873464</c:v>
                </c:pt>
                <c:pt idx="242">
                  <c:v>-0.10036171485119717</c:v>
                </c:pt>
                <c:pt idx="243">
                  <c:v>-8.7851196550725444E-2</c:v>
                </c:pt>
                <c:pt idx="244">
                  <c:v>-7.5326805527914986E-2</c:v>
                </c:pt>
                <c:pt idx="245">
                  <c:v>-6.2790519529295624E-2</c:v>
                </c:pt>
                <c:pt idx="246">
                  <c:v>-5.0244318179751786E-2</c:v>
                </c:pt>
                <c:pt idx="247">
                  <c:v>-3.7690182669916757E-2</c:v>
                </c:pt>
                <c:pt idx="248">
                  <c:v>-2.5130095443319692E-2</c:v>
                </c:pt>
                <c:pt idx="249">
                  <c:v>-1.2566039883334814E-2</c:v>
                </c:pt>
                <c:pt idx="250">
                  <c:v>1.7794793416570087E-14</c:v>
                </c:pt>
                <c:pt idx="251">
                  <c:v>1.2566039883370402E-2</c:v>
                </c:pt>
                <c:pt idx="252">
                  <c:v>2.5130095443355267E-2</c:v>
                </c:pt>
                <c:pt idx="253">
                  <c:v>3.7690182669952325E-2</c:v>
                </c:pt>
                <c:pt idx="254">
                  <c:v>5.0244318179787334E-2</c:v>
                </c:pt>
                <c:pt idx="255">
                  <c:v>6.2790519529331137E-2</c:v>
                </c:pt>
                <c:pt idx="256">
                  <c:v>7.5326805527950458E-2</c:v>
                </c:pt>
                <c:pt idx="257">
                  <c:v>8.7851196550760888E-2</c:v>
                </c:pt>
                <c:pt idx="258">
                  <c:v>0.10036171485123258</c:v>
                </c:pt>
                <c:pt idx="259">
                  <c:v>0.11285638487349935</c:v>
                </c:pt>
                <c:pt idx="260">
                  <c:v>0.12533323356432188</c:v>
                </c:pt>
                <c:pt idx="261">
                  <c:v>0.13779029068465565</c:v>
                </c:pt>
                <c:pt idx="262">
                  <c:v>0.15022558912077461</c:v>
                </c:pt>
                <c:pt idx="263">
                  <c:v>0.16263716519490112</c:v>
                </c:pt>
                <c:pt idx="264">
                  <c:v>0.17502305897529352</c:v>
                </c:pt>
                <c:pt idx="265">
                  <c:v>0.18738131458574206</c:v>
                </c:pt>
                <c:pt idx="266">
                  <c:v>0.1997099805144244</c:v>
                </c:pt>
                <c:pt idx="267">
                  <c:v>0.21200710992207197</c:v>
                </c:pt>
                <c:pt idx="268">
                  <c:v>0.22427076094939846</c:v>
                </c:pt>
                <c:pt idx="269">
                  <c:v>0.23649899702374191</c:v>
                </c:pt>
                <c:pt idx="270">
                  <c:v>0.24868988716487195</c:v>
                </c:pt>
                <c:pt idx="271">
                  <c:v>0.26084150628991404</c:v>
                </c:pt>
                <c:pt idx="272">
                  <c:v>0.27295193551734226</c:v>
                </c:pt>
                <c:pt idx="273">
                  <c:v>0.2850192624699931</c:v>
                </c:pt>
                <c:pt idx="274">
                  <c:v>0.29704158157705179</c:v>
                </c:pt>
                <c:pt idx="275">
                  <c:v>0.30901699437496427</c:v>
                </c:pt>
                <c:pt idx="276">
                  <c:v>0.32094360980722625</c:v>
                </c:pt>
                <c:pt idx="277">
                  <c:v>0.33281954452300333</c:v>
                </c:pt>
                <c:pt idx="278">
                  <c:v>0.34464292317453366</c:v>
                </c:pt>
                <c:pt idx="279">
                  <c:v>0.35641187871326724</c:v>
                </c:pt>
                <c:pt idx="280">
                  <c:v>0.36812455268469441</c:v>
                </c:pt>
                <c:pt idx="281">
                  <c:v>0.37977909552181743</c:v>
                </c:pt>
                <c:pt idx="282">
                  <c:v>0.39137366683721869</c:v>
                </c:pt>
                <c:pt idx="283">
                  <c:v>0.40290643571367885</c:v>
                </c:pt>
                <c:pt idx="284">
                  <c:v>0.41437558099330019</c:v>
                </c:pt>
                <c:pt idx="285">
                  <c:v>0.42577929156508859</c:v>
                </c:pt>
                <c:pt idx="286">
                  <c:v>0.43711576665094876</c:v>
                </c:pt>
                <c:pt idx="287">
                  <c:v>0.448383216090048</c:v>
                </c:pt>
                <c:pt idx="288">
                  <c:v>0.45957986062150352</c:v>
                </c:pt>
                <c:pt idx="289">
                  <c:v>0.47070393216534812</c:v>
                </c:pt>
                <c:pt idx="290">
                  <c:v>0.48175367410173076</c:v>
                </c:pt>
                <c:pt idx="291">
                  <c:v>0.49272734154830694</c:v>
                </c:pt>
                <c:pt idx="292">
                  <c:v>0.50362320163577612</c:v>
                </c:pt>
                <c:pt idx="293">
                  <c:v>0.51443953378152163</c:v>
                </c:pt>
                <c:pt idx="294">
                  <c:v>0.5251746299613107</c:v>
                </c:pt>
                <c:pt idx="295">
                  <c:v>0.53582679497901153</c:v>
                </c:pt>
                <c:pt idx="296">
                  <c:v>0.54639434673428389</c:v>
                </c:pt>
                <c:pt idx="297">
                  <c:v>0.55687561648820261</c:v>
                </c:pt>
                <c:pt idx="298">
                  <c:v>0.56726894912677106</c:v>
                </c:pt>
                <c:pt idx="299">
                  <c:v>0.57757270342228195</c:v>
                </c:pt>
                <c:pt idx="300">
                  <c:v>0.58778525229248735</c:v>
                </c:pt>
                <c:pt idx="301">
                  <c:v>0.59790498305753303</c:v>
                </c:pt>
                <c:pt idx="302">
                  <c:v>0.60793029769461937</c:v>
                </c:pt>
                <c:pt idx="303">
                  <c:v>0.6178596130903482</c:v>
                </c:pt>
                <c:pt idx="304">
                  <c:v>0.62769136129071423</c:v>
                </c:pt>
                <c:pt idx="305">
                  <c:v>0.63742398974870329</c:v>
                </c:pt>
                <c:pt idx="306">
                  <c:v>0.64705596156945777</c:v>
                </c:pt>
                <c:pt idx="307">
                  <c:v>0.65658575575296974</c:v>
                </c:pt>
                <c:pt idx="308">
                  <c:v>0.66601186743426477</c:v>
                </c:pt>
                <c:pt idx="309">
                  <c:v>0.67533280812103735</c:v>
                </c:pt>
                <c:pt idx="310">
                  <c:v>0.68454710592870149</c:v>
                </c:pt>
                <c:pt idx="311">
                  <c:v>0.69365330581281759</c:v>
                </c:pt>
                <c:pt idx="312">
                  <c:v>0.70264996979886174</c:v>
                </c:pt>
                <c:pt idx="313">
                  <c:v>0.71153567720929767</c:v>
                </c:pt>
                <c:pt idx="314">
                  <c:v>0.72030902488791904</c:v>
                </c:pt>
                <c:pt idx="315">
                  <c:v>0.72896862742142354</c:v>
                </c:pt>
                <c:pt idx="316">
                  <c:v>0.7375131173581857</c:v>
                </c:pt>
                <c:pt idx="317">
                  <c:v>0.74594114542419387</c:v>
                </c:pt>
                <c:pt idx="318">
                  <c:v>0.75425138073611531</c:v>
                </c:pt>
                <c:pt idx="319">
                  <c:v>0.76244251101145921</c:v>
                </c:pt>
                <c:pt idx="320">
                  <c:v>0.77051324277580036</c:v>
                </c:pt>
                <c:pt idx="321">
                  <c:v>0.77846230156703444</c:v>
                </c:pt>
                <c:pt idx="322">
                  <c:v>0.78628843213662969</c:v>
                </c:pt>
                <c:pt idx="323">
                  <c:v>0.79399039864784593</c:v>
                </c:pt>
                <c:pt idx="324">
                  <c:v>0.80156698487088707</c:v>
                </c:pt>
                <c:pt idx="325">
                  <c:v>0.80901699437495767</c:v>
                </c:pt>
                <c:pt idx="326">
                  <c:v>0.81633925071719404</c:v>
                </c:pt>
                <c:pt idx="327">
                  <c:v>0.82353259762843734</c:v>
                </c:pt>
                <c:pt idx="328">
                  <c:v>0.83059589919582233</c:v>
                </c:pt>
                <c:pt idx="329">
                  <c:v>0.83752804004215131</c:v>
                </c:pt>
                <c:pt idx="330">
                  <c:v>0.84432792550202451</c:v>
                </c:pt>
                <c:pt idx="331">
                  <c:v>0.85099448179470116</c:v>
                </c:pt>
                <c:pt idx="332">
                  <c:v>0.85752665619366142</c:v>
                </c:pt>
                <c:pt idx="333">
                  <c:v>0.86392341719284438</c:v>
                </c:pt>
                <c:pt idx="334">
                  <c:v>0.87018375466953457</c:v>
                </c:pt>
                <c:pt idx="335">
                  <c:v>0.87630668004387235</c:v>
                </c:pt>
                <c:pt idx="336">
                  <c:v>0.88229122643496183</c:v>
                </c:pt>
                <c:pt idx="337">
                  <c:v>0.88813644881355291</c:v>
                </c:pt>
                <c:pt idx="338">
                  <c:v>0.8938414241512721</c:v>
                </c:pt>
                <c:pt idx="339">
                  <c:v>0.89940525156637918</c:v>
                </c:pt>
                <c:pt idx="340">
                  <c:v>0.90482705246602746</c:v>
                </c:pt>
                <c:pt idx="341">
                  <c:v>0.91010597068500343</c:v>
                </c:pt>
                <c:pt idx="342">
                  <c:v>0.91524117262092519</c:v>
                </c:pt>
                <c:pt idx="343">
                  <c:v>0.92023184736587771</c:v>
                </c:pt>
                <c:pt idx="344">
                  <c:v>0.92507720683446526</c:v>
                </c:pt>
                <c:pt idx="345">
                  <c:v>0.92977648588825845</c:v>
                </c:pt>
                <c:pt idx="346">
                  <c:v>0.9343289424566189</c:v>
                </c:pt>
                <c:pt idx="347">
                  <c:v>0.93873385765388073</c:v>
                </c:pt>
                <c:pt idx="348">
                  <c:v>0.94299053589287096</c:v>
                </c:pt>
                <c:pt idx="349">
                  <c:v>0.94709830499475056</c:v>
                </c:pt>
                <c:pt idx="350">
                  <c:v>0.95105651629515964</c:v>
                </c:pt>
                <c:pt idx="351">
                  <c:v>0.95486454474664884</c:v>
                </c:pt>
                <c:pt idx="352">
                  <c:v>0.95852178901738161</c:v>
                </c:pt>
                <c:pt idx="353">
                  <c:v>0.96202767158609137</c:v>
                </c:pt>
                <c:pt idx="354">
                  <c:v>0.9653816388332791</c:v>
                </c:pt>
                <c:pt idx="355">
                  <c:v>0.96858316112863618</c:v>
                </c:pt>
                <c:pt idx="356">
                  <c:v>0.97163173291467875</c:v>
                </c:pt>
                <c:pt idx="357">
                  <c:v>0.97452687278658179</c:v>
                </c:pt>
                <c:pt idx="358">
                  <c:v>0.97726812356819781</c:v>
                </c:pt>
                <c:pt idx="359">
                  <c:v>0.97985505238425097</c:v>
                </c:pt>
                <c:pt idx="360">
                  <c:v>0.98228725072869261</c:v>
                </c:pt>
                <c:pt idx="361">
                  <c:v>0.984564334529209</c:v>
                </c:pt>
                <c:pt idx="362">
                  <c:v>0.98668594420787148</c:v>
                </c:pt>
                <c:pt idx="363">
                  <c:v>0.98865174473791717</c:v>
                </c:pt>
                <c:pt idx="364">
                  <c:v>0.99046142569665419</c:v>
                </c:pt>
                <c:pt idx="365">
                  <c:v>0.99211470131448054</c:v>
                </c:pt>
                <c:pt idx="366">
                  <c:v>0.99361131052001084</c:v>
                </c:pt>
                <c:pt idx="367">
                  <c:v>0.99495101698130228</c:v>
                </c:pt>
                <c:pt idx="368">
                  <c:v>0.99613360914317439</c:v>
                </c:pt>
                <c:pt idx="369">
                  <c:v>0.9971589002606156</c:v>
                </c:pt>
                <c:pt idx="370">
                  <c:v>0.99802672842827289</c:v>
                </c:pt>
                <c:pt idx="371">
                  <c:v>0.99873695660601858</c:v>
                </c:pt>
                <c:pt idx="372">
                  <c:v>0.99928947264059009</c:v>
                </c:pt>
                <c:pt idx="373">
                  <c:v>0.99968418928330049</c:v>
                </c:pt>
                <c:pt idx="374">
                  <c:v>0.99992104420381644</c:v>
                </c:pt>
                <c:pt idx="375">
                  <c:v>1</c:v>
                </c:pt>
                <c:pt idx="376">
                  <c:v>0.99992104420381589</c:v>
                </c:pt>
                <c:pt idx="377">
                  <c:v>0.99968418928329938</c:v>
                </c:pt>
                <c:pt idx="378">
                  <c:v>0.99928947264058843</c:v>
                </c:pt>
                <c:pt idx="379">
                  <c:v>0.99873695660601636</c:v>
                </c:pt>
                <c:pt idx="380">
                  <c:v>0.99802672842827012</c:v>
                </c:pt>
                <c:pt idx="381">
                  <c:v>0.99715890026061216</c:v>
                </c:pt>
                <c:pt idx="382">
                  <c:v>0.9961336091431704</c:v>
                </c:pt>
                <c:pt idx="383">
                  <c:v>0.99495101698129784</c:v>
                </c:pt>
                <c:pt idx="384">
                  <c:v>0.99361131052000573</c:v>
                </c:pt>
                <c:pt idx="385">
                  <c:v>0.99211470131447488</c:v>
                </c:pt>
                <c:pt idx="386">
                  <c:v>0.99046142569664797</c:v>
                </c:pt>
                <c:pt idx="387">
                  <c:v>0.98865174473791051</c:v>
                </c:pt>
                <c:pt idx="388">
                  <c:v>0.98668594420786426</c:v>
                </c:pt>
                <c:pt idx="389">
                  <c:v>0.98456433452920122</c:v>
                </c:pt>
                <c:pt idx="390">
                  <c:v>0.98228725072868417</c:v>
                </c:pt>
                <c:pt idx="391">
                  <c:v>0.97985505238424209</c:v>
                </c:pt>
                <c:pt idx="392">
                  <c:v>0.97726812356818837</c:v>
                </c:pt>
                <c:pt idx="393">
                  <c:v>0.97452687278657169</c:v>
                </c:pt>
                <c:pt idx="394">
                  <c:v>0.9716317329146682</c:v>
                </c:pt>
                <c:pt idx="395">
                  <c:v>0.96858316112862508</c:v>
                </c:pt>
                <c:pt idx="396">
                  <c:v>0.96538163883326744</c:v>
                </c:pt>
                <c:pt idx="397">
                  <c:v>0.96202767158607916</c:v>
                </c:pt>
                <c:pt idx="398">
                  <c:v>0.95852178901736884</c:v>
                </c:pt>
                <c:pt idx="399">
                  <c:v>0.95486454474663551</c:v>
                </c:pt>
                <c:pt idx="400">
                  <c:v>0.95105651629514587</c:v>
                </c:pt>
                <c:pt idx="401">
                  <c:v>0.94709830499473624</c:v>
                </c:pt>
                <c:pt idx="402">
                  <c:v>0.94299053589285609</c:v>
                </c:pt>
                <c:pt idx="403">
                  <c:v>0.9387338576538653</c:v>
                </c:pt>
                <c:pt idx="404">
                  <c:v>0.93432894245660303</c:v>
                </c:pt>
                <c:pt idx="405">
                  <c:v>0.92977648588824202</c:v>
                </c:pt>
                <c:pt idx="406">
                  <c:v>0.92507720683444827</c:v>
                </c:pt>
                <c:pt idx="407">
                  <c:v>0.92023184736586028</c:v>
                </c:pt>
                <c:pt idx="408">
                  <c:v>0.9152411726209071</c:v>
                </c:pt>
                <c:pt idx="409">
                  <c:v>0.91010597068498489</c:v>
                </c:pt>
                <c:pt idx="410">
                  <c:v>0.90482705246600847</c:v>
                </c:pt>
                <c:pt idx="411">
                  <c:v>0.89940525156635964</c:v>
                </c:pt>
                <c:pt idx="412">
                  <c:v>0.89384142415125212</c:v>
                </c:pt>
                <c:pt idx="413">
                  <c:v>0.88813644881353249</c:v>
                </c:pt>
                <c:pt idx="414">
                  <c:v>0.88229122643494096</c:v>
                </c:pt>
                <c:pt idx="415">
                  <c:v>0.87630668004385093</c:v>
                </c:pt>
                <c:pt idx="416">
                  <c:v>0.87018375466951259</c:v>
                </c:pt>
                <c:pt idx="417">
                  <c:v>0.86392341719282195</c:v>
                </c:pt>
                <c:pt idx="418">
                  <c:v>0.85752665619363855</c:v>
                </c:pt>
                <c:pt idx="419">
                  <c:v>0.85099448179467774</c:v>
                </c:pt>
                <c:pt idx="420">
                  <c:v>0.84432792550200064</c:v>
                </c:pt>
                <c:pt idx="421">
                  <c:v>0.837528040042127</c:v>
                </c:pt>
                <c:pt idx="422">
                  <c:v>0.83059589919579757</c:v>
                </c:pt>
                <c:pt idx="423">
                  <c:v>0.82353259762841202</c:v>
                </c:pt>
                <c:pt idx="424">
                  <c:v>0.81633925071716817</c:v>
                </c:pt>
                <c:pt idx="425">
                  <c:v>0.80901699437493124</c:v>
                </c:pt>
                <c:pt idx="426">
                  <c:v>0.80156698487086009</c:v>
                </c:pt>
                <c:pt idx="427">
                  <c:v>0.79399039864781851</c:v>
                </c:pt>
                <c:pt idx="428">
                  <c:v>0.78628843213660171</c:v>
                </c:pt>
                <c:pt idx="429">
                  <c:v>0.77846230156700591</c:v>
                </c:pt>
                <c:pt idx="430">
                  <c:v>0.77051324277577138</c:v>
                </c:pt>
                <c:pt idx="431">
                  <c:v>0.76244251101142968</c:v>
                </c:pt>
                <c:pt idx="432">
                  <c:v>0.75425138073608533</c:v>
                </c:pt>
                <c:pt idx="433">
                  <c:v>0.74594114542416334</c:v>
                </c:pt>
                <c:pt idx="434">
                  <c:v>0.73751311735815472</c:v>
                </c:pt>
                <c:pt idx="435">
                  <c:v>0.72896862742139201</c:v>
                </c:pt>
                <c:pt idx="436">
                  <c:v>0.72030902488788706</c:v>
                </c:pt>
                <c:pt idx="437">
                  <c:v>0.71153567720926514</c:v>
                </c:pt>
                <c:pt idx="438">
                  <c:v>0.70264996979882866</c:v>
                </c:pt>
                <c:pt idx="439">
                  <c:v>0.69365330581278417</c:v>
                </c:pt>
                <c:pt idx="440">
                  <c:v>0.68454710592866752</c:v>
                </c:pt>
                <c:pt idx="441">
                  <c:v>0.67533280812100294</c:v>
                </c:pt>
                <c:pt idx="442">
                  <c:v>0.6660118674342298</c:v>
                </c:pt>
                <c:pt idx="443">
                  <c:v>0.65658575575293432</c:v>
                </c:pt>
                <c:pt idx="444">
                  <c:v>0.6470559615694218</c:v>
                </c:pt>
                <c:pt idx="445">
                  <c:v>0.63742398974866687</c:v>
                </c:pt>
                <c:pt idx="446">
                  <c:v>0.62769136129067737</c:v>
                </c:pt>
                <c:pt idx="447">
                  <c:v>0.6178596130903109</c:v>
                </c:pt>
                <c:pt idx="448">
                  <c:v>0.60793029769458162</c:v>
                </c:pt>
                <c:pt idx="449">
                  <c:v>0.59790498305749484</c:v>
                </c:pt>
                <c:pt idx="450">
                  <c:v>0.58778525229244882</c:v>
                </c:pt>
                <c:pt idx="451">
                  <c:v>0.57757270342224298</c:v>
                </c:pt>
                <c:pt idx="452">
                  <c:v>0.56726894912673154</c:v>
                </c:pt>
                <c:pt idx="453">
                  <c:v>0.55687561648816275</c:v>
                </c:pt>
                <c:pt idx="454">
                  <c:v>0.54639434673424347</c:v>
                </c:pt>
                <c:pt idx="455">
                  <c:v>0.53582679497897079</c:v>
                </c:pt>
                <c:pt idx="456">
                  <c:v>0.52517462996126951</c:v>
                </c:pt>
                <c:pt idx="457">
                  <c:v>0.51443953378148</c:v>
                </c:pt>
                <c:pt idx="458">
                  <c:v>0.50362320163573415</c:v>
                </c:pt>
                <c:pt idx="459">
                  <c:v>0.49272734154826453</c:v>
                </c:pt>
                <c:pt idx="460">
                  <c:v>0.48175367410168796</c:v>
                </c:pt>
                <c:pt idx="461">
                  <c:v>0.47070393216530498</c:v>
                </c:pt>
                <c:pt idx="462">
                  <c:v>0.45957986062146</c:v>
                </c:pt>
                <c:pt idx="463">
                  <c:v>0.44838321609000414</c:v>
                </c:pt>
                <c:pt idx="464">
                  <c:v>0.43711576665090451</c:v>
                </c:pt>
                <c:pt idx="465">
                  <c:v>0.42577929156504396</c:v>
                </c:pt>
                <c:pt idx="466">
                  <c:v>0.41437558099325522</c:v>
                </c:pt>
                <c:pt idx="467">
                  <c:v>0.40290643571363344</c:v>
                </c:pt>
                <c:pt idx="468">
                  <c:v>0.39137366683717295</c:v>
                </c:pt>
                <c:pt idx="469">
                  <c:v>0.37977909552177141</c:v>
                </c:pt>
                <c:pt idx="470">
                  <c:v>0.368124552684648</c:v>
                </c:pt>
                <c:pt idx="471">
                  <c:v>0.3564118787132205</c:v>
                </c:pt>
                <c:pt idx="472">
                  <c:v>0.34464292317448664</c:v>
                </c:pt>
                <c:pt idx="473">
                  <c:v>0.33281954452295598</c:v>
                </c:pt>
                <c:pt idx="474">
                  <c:v>0.32094360980717856</c:v>
                </c:pt>
                <c:pt idx="475">
                  <c:v>0.30901699437491625</c:v>
                </c:pt>
                <c:pt idx="476">
                  <c:v>0.29704158157700356</c:v>
                </c:pt>
                <c:pt idx="477">
                  <c:v>0.28501926246994452</c:v>
                </c:pt>
                <c:pt idx="478">
                  <c:v>0.27295193551729341</c:v>
                </c:pt>
                <c:pt idx="479">
                  <c:v>0.26084150628986491</c:v>
                </c:pt>
                <c:pt idx="480">
                  <c:v>0.24868988716482254</c:v>
                </c:pt>
                <c:pt idx="481">
                  <c:v>0.23649899702369223</c:v>
                </c:pt>
                <c:pt idx="482">
                  <c:v>0.22427076094934853</c:v>
                </c:pt>
                <c:pt idx="483">
                  <c:v>0.21200710992202179</c:v>
                </c:pt>
                <c:pt idx="484">
                  <c:v>0.199709980514374</c:v>
                </c:pt>
                <c:pt idx="485">
                  <c:v>0.18738131458569141</c:v>
                </c:pt>
                <c:pt idx="486">
                  <c:v>0.17502305897524265</c:v>
                </c:pt>
                <c:pt idx="487">
                  <c:v>0.16263716519485003</c:v>
                </c:pt>
                <c:pt idx="488">
                  <c:v>0.15022558912072331</c:v>
                </c:pt>
                <c:pt idx="489">
                  <c:v>0.13779029068460416</c:v>
                </c:pt>
                <c:pt idx="490">
                  <c:v>0.12533323356427017</c:v>
                </c:pt>
                <c:pt idx="491">
                  <c:v>0.11285638487344746</c:v>
                </c:pt>
                <c:pt idx="492">
                  <c:v>0.10036171485118051</c:v>
                </c:pt>
                <c:pt idx="493">
                  <c:v>8.7851196550708652E-2</c:v>
                </c:pt>
                <c:pt idx="494">
                  <c:v>7.5326805527898055E-2</c:v>
                </c:pt>
                <c:pt idx="495">
                  <c:v>6.2790519529278568E-2</c:v>
                </c:pt>
                <c:pt idx="496">
                  <c:v>5.0244318179734619E-2</c:v>
                </c:pt>
                <c:pt idx="497">
                  <c:v>3.7690182669899479E-2</c:v>
                </c:pt>
                <c:pt idx="498">
                  <c:v>2.5130095443302299E-2</c:v>
                </c:pt>
                <c:pt idx="499">
                  <c:v>1.2566039883317313E-2</c:v>
                </c:pt>
                <c:pt idx="500">
                  <c:v>-3.5404621942514147E-14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B0E-4413-9AB8-40FB2B20C449}"/>
            </c:ext>
          </c:extLst>
        </c:ser>
        <c:ser>
          <c:idx val="2"/>
          <c:order val="1"/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'Série de Taylor'!$I$11:$I$12</c:f>
              <c:numCache>
                <c:formatCode>General</c:formatCode>
                <c:ptCount val="2"/>
                <c:pt idx="0">
                  <c:v>0</c:v>
                </c:pt>
                <c:pt idx="1">
                  <c:v>-1</c:v>
                </c:pt>
              </c:numCache>
            </c:numRef>
          </c:xVal>
          <c:yVal>
            <c:numRef>
              <c:f>'Série de Taylor'!$J$11:$J$12</c:f>
              <c:numCache>
                <c:formatCode>General</c:formatCode>
                <c:ptCount val="2"/>
                <c:pt idx="0">
                  <c:v>-0.8414709848078965</c:v>
                </c:pt>
                <c:pt idx="1">
                  <c:v>-0.8414709848078965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B0E-4413-9AB8-40FB2B20C449}"/>
            </c:ext>
          </c:extLst>
        </c:ser>
        <c:ser>
          <c:idx val="3"/>
          <c:order val="2"/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'Série de Taylor'!$I$12:$I$13</c:f>
              <c:numCache>
                <c:formatCode>General</c:formatCode>
                <c:ptCount val="2"/>
                <c:pt idx="0">
                  <c:v>-1</c:v>
                </c:pt>
                <c:pt idx="1">
                  <c:v>-1</c:v>
                </c:pt>
              </c:numCache>
            </c:numRef>
          </c:xVal>
          <c:yVal>
            <c:numRef>
              <c:f>'Série de Taylor'!$J$12:$J$13</c:f>
              <c:numCache>
                <c:formatCode>General</c:formatCode>
                <c:ptCount val="2"/>
                <c:pt idx="0">
                  <c:v>-0.8414709848078965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B0E-4413-9AB8-40FB2B20C449}"/>
            </c:ext>
          </c:extLst>
        </c:ser>
        <c:ser>
          <c:idx val="6"/>
          <c:order val="3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'Série de Taylor'!$F$23:$F$523</c:f>
              <c:numCache>
                <c:formatCode>General</c:formatCode>
                <c:ptCount val="501"/>
                <c:pt idx="0">
                  <c:v>-2.5</c:v>
                </c:pt>
                <c:pt idx="1">
                  <c:v>-2.4940000000000002</c:v>
                </c:pt>
                <c:pt idx="2">
                  <c:v>-2.4880000000000004</c:v>
                </c:pt>
                <c:pt idx="3">
                  <c:v>-2.4820000000000007</c:v>
                </c:pt>
                <c:pt idx="4">
                  <c:v>-2.4760000000000009</c:v>
                </c:pt>
                <c:pt idx="5">
                  <c:v>-2.4700000000000011</c:v>
                </c:pt>
                <c:pt idx="6">
                  <c:v>-2.4640000000000013</c:v>
                </c:pt>
                <c:pt idx="7">
                  <c:v>-2.4580000000000015</c:v>
                </c:pt>
                <c:pt idx="8">
                  <c:v>-2.4520000000000017</c:v>
                </c:pt>
                <c:pt idx="9">
                  <c:v>-2.446000000000002</c:v>
                </c:pt>
                <c:pt idx="10">
                  <c:v>-2.4400000000000022</c:v>
                </c:pt>
                <c:pt idx="11">
                  <c:v>-2.4340000000000024</c:v>
                </c:pt>
                <c:pt idx="12">
                  <c:v>-2.4280000000000026</c:v>
                </c:pt>
                <c:pt idx="13">
                  <c:v>-2.4220000000000028</c:v>
                </c:pt>
                <c:pt idx="14">
                  <c:v>-2.416000000000003</c:v>
                </c:pt>
                <c:pt idx="15">
                  <c:v>-2.4100000000000033</c:v>
                </c:pt>
                <c:pt idx="16">
                  <c:v>-2.4040000000000035</c:v>
                </c:pt>
                <c:pt idx="17">
                  <c:v>-2.3980000000000037</c:v>
                </c:pt>
                <c:pt idx="18">
                  <c:v>-2.3920000000000039</c:v>
                </c:pt>
                <c:pt idx="19">
                  <c:v>-2.3860000000000041</c:v>
                </c:pt>
                <c:pt idx="20">
                  <c:v>-2.3800000000000043</c:v>
                </c:pt>
                <c:pt idx="21">
                  <c:v>-2.3740000000000046</c:v>
                </c:pt>
                <c:pt idx="22">
                  <c:v>-2.3680000000000048</c:v>
                </c:pt>
                <c:pt idx="23">
                  <c:v>-2.362000000000005</c:v>
                </c:pt>
                <c:pt idx="24">
                  <c:v>-2.3560000000000052</c:v>
                </c:pt>
                <c:pt idx="25">
                  <c:v>-2.3500000000000054</c:v>
                </c:pt>
                <c:pt idx="26">
                  <c:v>-2.3440000000000056</c:v>
                </c:pt>
                <c:pt idx="27">
                  <c:v>-2.3380000000000059</c:v>
                </c:pt>
                <c:pt idx="28">
                  <c:v>-2.3320000000000061</c:v>
                </c:pt>
                <c:pt idx="29">
                  <c:v>-2.3260000000000063</c:v>
                </c:pt>
                <c:pt idx="30">
                  <c:v>-2.3200000000000065</c:v>
                </c:pt>
                <c:pt idx="31">
                  <c:v>-2.3140000000000067</c:v>
                </c:pt>
                <c:pt idx="32">
                  <c:v>-2.3080000000000069</c:v>
                </c:pt>
                <c:pt idx="33">
                  <c:v>-2.3020000000000072</c:v>
                </c:pt>
                <c:pt idx="34">
                  <c:v>-2.2960000000000074</c:v>
                </c:pt>
                <c:pt idx="35">
                  <c:v>-2.2900000000000076</c:v>
                </c:pt>
                <c:pt idx="36">
                  <c:v>-2.2840000000000078</c:v>
                </c:pt>
                <c:pt idx="37">
                  <c:v>-2.278000000000008</c:v>
                </c:pt>
                <c:pt idx="38">
                  <c:v>-2.2720000000000082</c:v>
                </c:pt>
                <c:pt idx="39">
                  <c:v>-2.2660000000000085</c:v>
                </c:pt>
                <c:pt idx="40">
                  <c:v>-2.2600000000000087</c:v>
                </c:pt>
                <c:pt idx="41">
                  <c:v>-2.2540000000000089</c:v>
                </c:pt>
                <c:pt idx="42">
                  <c:v>-2.2480000000000091</c:v>
                </c:pt>
                <c:pt idx="43">
                  <c:v>-2.2420000000000093</c:v>
                </c:pt>
                <c:pt idx="44">
                  <c:v>-2.2360000000000095</c:v>
                </c:pt>
                <c:pt idx="45">
                  <c:v>-2.2300000000000098</c:v>
                </c:pt>
                <c:pt idx="46">
                  <c:v>-2.22400000000001</c:v>
                </c:pt>
                <c:pt idx="47">
                  <c:v>-2.2180000000000102</c:v>
                </c:pt>
                <c:pt idx="48">
                  <c:v>-2.2120000000000104</c:v>
                </c:pt>
                <c:pt idx="49">
                  <c:v>-2.2060000000000106</c:v>
                </c:pt>
                <c:pt idx="50">
                  <c:v>-2.2000000000000108</c:v>
                </c:pt>
                <c:pt idx="51">
                  <c:v>-2.1940000000000111</c:v>
                </c:pt>
                <c:pt idx="52">
                  <c:v>-2.1880000000000113</c:v>
                </c:pt>
                <c:pt idx="53">
                  <c:v>-2.1820000000000115</c:v>
                </c:pt>
                <c:pt idx="54">
                  <c:v>-2.1760000000000117</c:v>
                </c:pt>
                <c:pt idx="55">
                  <c:v>-2.1700000000000119</c:v>
                </c:pt>
                <c:pt idx="56">
                  <c:v>-2.1640000000000121</c:v>
                </c:pt>
                <c:pt idx="57">
                  <c:v>-2.1580000000000124</c:v>
                </c:pt>
                <c:pt idx="58">
                  <c:v>-2.1520000000000126</c:v>
                </c:pt>
                <c:pt idx="59">
                  <c:v>-2.1460000000000128</c:v>
                </c:pt>
                <c:pt idx="60">
                  <c:v>-2.140000000000013</c:v>
                </c:pt>
                <c:pt idx="61">
                  <c:v>-2.1340000000000132</c:v>
                </c:pt>
                <c:pt idx="62">
                  <c:v>-2.1280000000000134</c:v>
                </c:pt>
                <c:pt idx="63">
                  <c:v>-2.1220000000000137</c:v>
                </c:pt>
                <c:pt idx="64">
                  <c:v>-2.1160000000000139</c:v>
                </c:pt>
                <c:pt idx="65">
                  <c:v>-2.1100000000000141</c:v>
                </c:pt>
                <c:pt idx="66">
                  <c:v>-2.1040000000000143</c:v>
                </c:pt>
                <c:pt idx="67">
                  <c:v>-2.0980000000000145</c:v>
                </c:pt>
                <c:pt idx="68">
                  <c:v>-2.0920000000000147</c:v>
                </c:pt>
                <c:pt idx="69">
                  <c:v>-2.086000000000015</c:v>
                </c:pt>
                <c:pt idx="70">
                  <c:v>-2.0800000000000152</c:v>
                </c:pt>
                <c:pt idx="71">
                  <c:v>-2.0740000000000154</c:v>
                </c:pt>
                <c:pt idx="72">
                  <c:v>-2.0680000000000156</c:v>
                </c:pt>
                <c:pt idx="73">
                  <c:v>-2.0620000000000158</c:v>
                </c:pt>
                <c:pt idx="74">
                  <c:v>-2.056000000000016</c:v>
                </c:pt>
                <c:pt idx="75">
                  <c:v>-2.0500000000000163</c:v>
                </c:pt>
                <c:pt idx="76">
                  <c:v>-2.0440000000000165</c:v>
                </c:pt>
                <c:pt idx="77">
                  <c:v>-2.0380000000000167</c:v>
                </c:pt>
                <c:pt idx="78">
                  <c:v>-2.0320000000000169</c:v>
                </c:pt>
                <c:pt idx="79">
                  <c:v>-2.0260000000000171</c:v>
                </c:pt>
                <c:pt idx="80">
                  <c:v>-2.0200000000000173</c:v>
                </c:pt>
                <c:pt idx="81">
                  <c:v>-2.0140000000000176</c:v>
                </c:pt>
                <c:pt idx="82">
                  <c:v>-2.0080000000000178</c:v>
                </c:pt>
                <c:pt idx="83">
                  <c:v>-2.002000000000018</c:v>
                </c:pt>
                <c:pt idx="84">
                  <c:v>-1.996000000000018</c:v>
                </c:pt>
                <c:pt idx="85">
                  <c:v>-1.990000000000018</c:v>
                </c:pt>
                <c:pt idx="86">
                  <c:v>-1.984000000000018</c:v>
                </c:pt>
                <c:pt idx="87">
                  <c:v>-1.978000000000018</c:v>
                </c:pt>
                <c:pt idx="88">
                  <c:v>-1.972000000000018</c:v>
                </c:pt>
                <c:pt idx="89">
                  <c:v>-1.966000000000018</c:v>
                </c:pt>
                <c:pt idx="90">
                  <c:v>-1.960000000000018</c:v>
                </c:pt>
                <c:pt idx="91">
                  <c:v>-1.9540000000000179</c:v>
                </c:pt>
                <c:pt idx="92">
                  <c:v>-1.9480000000000179</c:v>
                </c:pt>
                <c:pt idx="93">
                  <c:v>-1.9420000000000179</c:v>
                </c:pt>
                <c:pt idx="94">
                  <c:v>-1.9360000000000179</c:v>
                </c:pt>
                <c:pt idx="95">
                  <c:v>-1.9300000000000179</c:v>
                </c:pt>
                <c:pt idx="96">
                  <c:v>-1.9240000000000179</c:v>
                </c:pt>
                <c:pt idx="97">
                  <c:v>-1.9180000000000179</c:v>
                </c:pt>
                <c:pt idx="98">
                  <c:v>-1.9120000000000179</c:v>
                </c:pt>
                <c:pt idx="99">
                  <c:v>-1.9060000000000179</c:v>
                </c:pt>
                <c:pt idx="100">
                  <c:v>-1.9000000000000179</c:v>
                </c:pt>
                <c:pt idx="101">
                  <c:v>-1.8940000000000179</c:v>
                </c:pt>
                <c:pt idx="102">
                  <c:v>-1.8880000000000179</c:v>
                </c:pt>
                <c:pt idx="103">
                  <c:v>-1.8820000000000179</c:v>
                </c:pt>
                <c:pt idx="104">
                  <c:v>-1.8760000000000179</c:v>
                </c:pt>
                <c:pt idx="105">
                  <c:v>-1.8700000000000179</c:v>
                </c:pt>
                <c:pt idx="106">
                  <c:v>-1.8640000000000179</c:v>
                </c:pt>
                <c:pt idx="107">
                  <c:v>-1.8580000000000179</c:v>
                </c:pt>
                <c:pt idx="108">
                  <c:v>-1.8520000000000179</c:v>
                </c:pt>
                <c:pt idx="109">
                  <c:v>-1.8460000000000178</c:v>
                </c:pt>
                <c:pt idx="110">
                  <c:v>-1.8400000000000178</c:v>
                </c:pt>
                <c:pt idx="111">
                  <c:v>-1.8340000000000178</c:v>
                </c:pt>
                <c:pt idx="112">
                  <c:v>-1.8280000000000178</c:v>
                </c:pt>
                <c:pt idx="113">
                  <c:v>-1.8220000000000178</c:v>
                </c:pt>
                <c:pt idx="114">
                  <c:v>-1.8160000000000178</c:v>
                </c:pt>
                <c:pt idx="115">
                  <c:v>-1.8100000000000178</c:v>
                </c:pt>
                <c:pt idx="116">
                  <c:v>-1.8040000000000178</c:v>
                </c:pt>
                <c:pt idx="117">
                  <c:v>-1.7980000000000178</c:v>
                </c:pt>
                <c:pt idx="118">
                  <c:v>-1.7920000000000178</c:v>
                </c:pt>
                <c:pt idx="119">
                  <c:v>-1.7860000000000178</c:v>
                </c:pt>
                <c:pt idx="120">
                  <c:v>-1.7800000000000178</c:v>
                </c:pt>
                <c:pt idx="121">
                  <c:v>-1.7740000000000178</c:v>
                </c:pt>
                <c:pt idx="122">
                  <c:v>-1.7680000000000178</c:v>
                </c:pt>
                <c:pt idx="123">
                  <c:v>-1.7620000000000178</c:v>
                </c:pt>
                <c:pt idx="124">
                  <c:v>-1.7560000000000178</c:v>
                </c:pt>
                <c:pt idx="125">
                  <c:v>-1.7500000000000178</c:v>
                </c:pt>
                <c:pt idx="126">
                  <c:v>-1.7440000000000178</c:v>
                </c:pt>
                <c:pt idx="127">
                  <c:v>-1.7380000000000178</c:v>
                </c:pt>
                <c:pt idx="128">
                  <c:v>-1.7320000000000177</c:v>
                </c:pt>
                <c:pt idx="129">
                  <c:v>-1.7260000000000177</c:v>
                </c:pt>
                <c:pt idx="130">
                  <c:v>-1.7200000000000177</c:v>
                </c:pt>
                <c:pt idx="131">
                  <c:v>-1.7140000000000177</c:v>
                </c:pt>
                <c:pt idx="132">
                  <c:v>-1.7080000000000177</c:v>
                </c:pt>
                <c:pt idx="133">
                  <c:v>-1.7020000000000177</c:v>
                </c:pt>
                <c:pt idx="134">
                  <c:v>-1.6960000000000177</c:v>
                </c:pt>
                <c:pt idx="135">
                  <c:v>-1.6900000000000177</c:v>
                </c:pt>
                <c:pt idx="136">
                  <c:v>-1.6840000000000177</c:v>
                </c:pt>
                <c:pt idx="137">
                  <c:v>-1.6780000000000177</c:v>
                </c:pt>
                <c:pt idx="138">
                  <c:v>-1.6720000000000177</c:v>
                </c:pt>
                <c:pt idx="139">
                  <c:v>-1.6660000000000177</c:v>
                </c:pt>
                <c:pt idx="140">
                  <c:v>-1.6600000000000177</c:v>
                </c:pt>
                <c:pt idx="141">
                  <c:v>-1.6540000000000177</c:v>
                </c:pt>
                <c:pt idx="142">
                  <c:v>-1.6480000000000177</c:v>
                </c:pt>
                <c:pt idx="143">
                  <c:v>-1.6420000000000177</c:v>
                </c:pt>
                <c:pt idx="144">
                  <c:v>-1.6360000000000177</c:v>
                </c:pt>
                <c:pt idx="145">
                  <c:v>-1.6300000000000177</c:v>
                </c:pt>
                <c:pt idx="146">
                  <c:v>-1.6240000000000177</c:v>
                </c:pt>
                <c:pt idx="147">
                  <c:v>-1.6180000000000176</c:v>
                </c:pt>
                <c:pt idx="148">
                  <c:v>-1.6120000000000176</c:v>
                </c:pt>
                <c:pt idx="149">
                  <c:v>-1.6060000000000176</c:v>
                </c:pt>
                <c:pt idx="150">
                  <c:v>-1.6000000000000176</c:v>
                </c:pt>
                <c:pt idx="151">
                  <c:v>-1.5940000000000176</c:v>
                </c:pt>
                <c:pt idx="152">
                  <c:v>-1.5880000000000176</c:v>
                </c:pt>
                <c:pt idx="153">
                  <c:v>-1.5820000000000176</c:v>
                </c:pt>
                <c:pt idx="154">
                  <c:v>-1.5760000000000176</c:v>
                </c:pt>
                <c:pt idx="155">
                  <c:v>-1.5700000000000176</c:v>
                </c:pt>
                <c:pt idx="156">
                  <c:v>-1.5640000000000176</c:v>
                </c:pt>
                <c:pt idx="157">
                  <c:v>-1.5580000000000176</c:v>
                </c:pt>
                <c:pt idx="158">
                  <c:v>-1.5520000000000176</c:v>
                </c:pt>
                <c:pt idx="159">
                  <c:v>-1.5460000000000176</c:v>
                </c:pt>
                <c:pt idx="160">
                  <c:v>-1.5400000000000176</c:v>
                </c:pt>
                <c:pt idx="161">
                  <c:v>-1.5340000000000176</c:v>
                </c:pt>
                <c:pt idx="162">
                  <c:v>-1.5280000000000176</c:v>
                </c:pt>
                <c:pt idx="163">
                  <c:v>-1.5220000000000176</c:v>
                </c:pt>
                <c:pt idx="164">
                  <c:v>-1.5160000000000176</c:v>
                </c:pt>
                <c:pt idx="165">
                  <c:v>-1.5100000000000176</c:v>
                </c:pt>
                <c:pt idx="166">
                  <c:v>-1.5040000000000175</c:v>
                </c:pt>
                <c:pt idx="167">
                  <c:v>-1.4980000000000175</c:v>
                </c:pt>
                <c:pt idx="168">
                  <c:v>-1.4920000000000175</c:v>
                </c:pt>
                <c:pt idx="169">
                  <c:v>-1.4860000000000175</c:v>
                </c:pt>
                <c:pt idx="170">
                  <c:v>-1.4800000000000175</c:v>
                </c:pt>
                <c:pt idx="171">
                  <c:v>-1.4740000000000175</c:v>
                </c:pt>
                <c:pt idx="172">
                  <c:v>-1.4680000000000175</c:v>
                </c:pt>
                <c:pt idx="173">
                  <c:v>-1.4620000000000175</c:v>
                </c:pt>
                <c:pt idx="174">
                  <c:v>-1.4560000000000175</c:v>
                </c:pt>
                <c:pt idx="175">
                  <c:v>-1.4500000000000175</c:v>
                </c:pt>
                <c:pt idx="176">
                  <c:v>-1.4440000000000175</c:v>
                </c:pt>
                <c:pt idx="177">
                  <c:v>-1.4380000000000175</c:v>
                </c:pt>
                <c:pt idx="178">
                  <c:v>-1.4320000000000175</c:v>
                </c:pt>
                <c:pt idx="179">
                  <c:v>-1.4260000000000175</c:v>
                </c:pt>
                <c:pt idx="180">
                  <c:v>-1.4200000000000175</c:v>
                </c:pt>
                <c:pt idx="181">
                  <c:v>-1.4140000000000175</c:v>
                </c:pt>
                <c:pt idx="182">
                  <c:v>-1.4080000000000175</c:v>
                </c:pt>
                <c:pt idx="183">
                  <c:v>-1.4020000000000175</c:v>
                </c:pt>
                <c:pt idx="184">
                  <c:v>-1.3960000000000174</c:v>
                </c:pt>
                <c:pt idx="185">
                  <c:v>-1.3900000000000174</c:v>
                </c:pt>
                <c:pt idx="186">
                  <c:v>-1.3840000000000174</c:v>
                </c:pt>
                <c:pt idx="187">
                  <c:v>-1.3780000000000174</c:v>
                </c:pt>
                <c:pt idx="188">
                  <c:v>-1.3720000000000174</c:v>
                </c:pt>
                <c:pt idx="189">
                  <c:v>-1.3660000000000174</c:v>
                </c:pt>
                <c:pt idx="190">
                  <c:v>-1.3600000000000174</c:v>
                </c:pt>
                <c:pt idx="191">
                  <c:v>-1.3540000000000174</c:v>
                </c:pt>
                <c:pt idx="192">
                  <c:v>-1.3480000000000174</c:v>
                </c:pt>
                <c:pt idx="193">
                  <c:v>-1.3420000000000174</c:v>
                </c:pt>
                <c:pt idx="194">
                  <c:v>-1.3360000000000174</c:v>
                </c:pt>
                <c:pt idx="195">
                  <c:v>-1.3300000000000174</c:v>
                </c:pt>
                <c:pt idx="196">
                  <c:v>-1.3240000000000174</c:v>
                </c:pt>
                <c:pt idx="197">
                  <c:v>-1.3180000000000174</c:v>
                </c:pt>
                <c:pt idx="198">
                  <c:v>-1.3120000000000174</c:v>
                </c:pt>
                <c:pt idx="199">
                  <c:v>-1.3060000000000174</c:v>
                </c:pt>
                <c:pt idx="200">
                  <c:v>-1.3000000000000174</c:v>
                </c:pt>
                <c:pt idx="201">
                  <c:v>-1.2940000000000174</c:v>
                </c:pt>
                <c:pt idx="202">
                  <c:v>-1.2880000000000174</c:v>
                </c:pt>
                <c:pt idx="203">
                  <c:v>-1.2820000000000173</c:v>
                </c:pt>
                <c:pt idx="204">
                  <c:v>-1.2760000000000173</c:v>
                </c:pt>
                <c:pt idx="205">
                  <c:v>-1.2700000000000173</c:v>
                </c:pt>
                <c:pt idx="206">
                  <c:v>-1.2640000000000173</c:v>
                </c:pt>
                <c:pt idx="207">
                  <c:v>-1.2580000000000173</c:v>
                </c:pt>
                <c:pt idx="208">
                  <c:v>-1.2520000000000173</c:v>
                </c:pt>
                <c:pt idx="209">
                  <c:v>-1.2460000000000173</c:v>
                </c:pt>
                <c:pt idx="210">
                  <c:v>-1.2400000000000173</c:v>
                </c:pt>
                <c:pt idx="211">
                  <c:v>-1.2340000000000173</c:v>
                </c:pt>
                <c:pt idx="212">
                  <c:v>-1.2280000000000173</c:v>
                </c:pt>
                <c:pt idx="213">
                  <c:v>-1.2220000000000173</c:v>
                </c:pt>
                <c:pt idx="214">
                  <c:v>-1.2160000000000173</c:v>
                </c:pt>
                <c:pt idx="215">
                  <c:v>-1.2100000000000173</c:v>
                </c:pt>
                <c:pt idx="216">
                  <c:v>-1.2040000000000173</c:v>
                </c:pt>
                <c:pt idx="217">
                  <c:v>-1.1980000000000173</c:v>
                </c:pt>
                <c:pt idx="218">
                  <c:v>-1.1920000000000173</c:v>
                </c:pt>
                <c:pt idx="219">
                  <c:v>-1.1860000000000173</c:v>
                </c:pt>
                <c:pt idx="220">
                  <c:v>-1.1800000000000173</c:v>
                </c:pt>
                <c:pt idx="221">
                  <c:v>-1.1740000000000173</c:v>
                </c:pt>
                <c:pt idx="222">
                  <c:v>-1.1680000000000172</c:v>
                </c:pt>
                <c:pt idx="223">
                  <c:v>-1.1620000000000172</c:v>
                </c:pt>
                <c:pt idx="224">
                  <c:v>-1.1560000000000172</c:v>
                </c:pt>
                <c:pt idx="225">
                  <c:v>-1.1500000000000172</c:v>
                </c:pt>
                <c:pt idx="226">
                  <c:v>-1.1440000000000172</c:v>
                </c:pt>
                <c:pt idx="227">
                  <c:v>-1.1380000000000172</c:v>
                </c:pt>
                <c:pt idx="228">
                  <c:v>-1.1320000000000172</c:v>
                </c:pt>
                <c:pt idx="229">
                  <c:v>-1.1260000000000172</c:v>
                </c:pt>
                <c:pt idx="230">
                  <c:v>-1.1200000000000172</c:v>
                </c:pt>
                <c:pt idx="231">
                  <c:v>-1.1140000000000172</c:v>
                </c:pt>
                <c:pt idx="232">
                  <c:v>-1.1080000000000172</c:v>
                </c:pt>
                <c:pt idx="233">
                  <c:v>-1.1020000000000172</c:v>
                </c:pt>
                <c:pt idx="234">
                  <c:v>-1.0960000000000172</c:v>
                </c:pt>
                <c:pt idx="235">
                  <c:v>-1.0900000000000172</c:v>
                </c:pt>
                <c:pt idx="236">
                  <c:v>-1.0840000000000172</c:v>
                </c:pt>
                <c:pt idx="237">
                  <c:v>-1.0780000000000172</c:v>
                </c:pt>
                <c:pt idx="238">
                  <c:v>-1.0720000000000172</c:v>
                </c:pt>
                <c:pt idx="239">
                  <c:v>-1.0660000000000172</c:v>
                </c:pt>
                <c:pt idx="240">
                  <c:v>-1.0600000000000172</c:v>
                </c:pt>
                <c:pt idx="241">
                  <c:v>-1.0540000000000171</c:v>
                </c:pt>
                <c:pt idx="242">
                  <c:v>-1.0480000000000171</c:v>
                </c:pt>
                <c:pt idx="243">
                  <c:v>-1.0420000000000171</c:v>
                </c:pt>
                <c:pt idx="244">
                  <c:v>-1.0360000000000171</c:v>
                </c:pt>
                <c:pt idx="245">
                  <c:v>-1.0300000000000171</c:v>
                </c:pt>
                <c:pt idx="246">
                  <c:v>-1.0240000000000171</c:v>
                </c:pt>
                <c:pt idx="247">
                  <c:v>-1.0180000000000171</c:v>
                </c:pt>
                <c:pt idx="248">
                  <c:v>-1.0120000000000171</c:v>
                </c:pt>
                <c:pt idx="249">
                  <c:v>-1.0060000000000171</c:v>
                </c:pt>
                <c:pt idx="250">
                  <c:v>-1.0000000000000171</c:v>
                </c:pt>
                <c:pt idx="251">
                  <c:v>-0.99400000000001709</c:v>
                </c:pt>
                <c:pt idx="252">
                  <c:v>-0.98800000000001709</c:v>
                </c:pt>
                <c:pt idx="253">
                  <c:v>-0.98200000000001708</c:v>
                </c:pt>
                <c:pt idx="254">
                  <c:v>-0.97600000000001708</c:v>
                </c:pt>
                <c:pt idx="255">
                  <c:v>-0.97000000000001707</c:v>
                </c:pt>
                <c:pt idx="256">
                  <c:v>-0.96400000000001707</c:v>
                </c:pt>
                <c:pt idx="257">
                  <c:v>-0.95800000000001706</c:v>
                </c:pt>
                <c:pt idx="258">
                  <c:v>-0.95200000000001705</c:v>
                </c:pt>
                <c:pt idx="259">
                  <c:v>-0.94600000000001705</c:v>
                </c:pt>
                <c:pt idx="260">
                  <c:v>-0.94000000000001704</c:v>
                </c:pt>
                <c:pt idx="261">
                  <c:v>-0.93400000000001704</c:v>
                </c:pt>
                <c:pt idx="262">
                  <c:v>-0.92800000000001703</c:v>
                </c:pt>
                <c:pt idx="263">
                  <c:v>-0.92200000000001703</c:v>
                </c:pt>
                <c:pt idx="264">
                  <c:v>-0.91600000000001702</c:v>
                </c:pt>
                <c:pt idx="265">
                  <c:v>-0.91000000000001702</c:v>
                </c:pt>
                <c:pt idx="266">
                  <c:v>-0.90400000000001701</c:v>
                </c:pt>
                <c:pt idx="267">
                  <c:v>-0.89800000000001701</c:v>
                </c:pt>
                <c:pt idx="268">
                  <c:v>-0.892000000000017</c:v>
                </c:pt>
                <c:pt idx="269">
                  <c:v>-0.886000000000017</c:v>
                </c:pt>
                <c:pt idx="270">
                  <c:v>-0.88000000000001699</c:v>
                </c:pt>
                <c:pt idx="271">
                  <c:v>-0.87400000000001699</c:v>
                </c:pt>
                <c:pt idx="272">
                  <c:v>-0.86800000000001698</c:v>
                </c:pt>
                <c:pt idx="273">
                  <c:v>-0.86200000000001697</c:v>
                </c:pt>
                <c:pt idx="274">
                  <c:v>-0.85600000000001697</c:v>
                </c:pt>
                <c:pt idx="275">
                  <c:v>-0.85000000000001696</c:v>
                </c:pt>
                <c:pt idx="276">
                  <c:v>-0.84400000000001696</c:v>
                </c:pt>
                <c:pt idx="277">
                  <c:v>-0.83800000000001695</c:v>
                </c:pt>
                <c:pt idx="278">
                  <c:v>-0.83200000000001695</c:v>
                </c:pt>
                <c:pt idx="279">
                  <c:v>-0.82600000000001694</c:v>
                </c:pt>
                <c:pt idx="280">
                  <c:v>-0.82000000000001694</c:v>
                </c:pt>
                <c:pt idx="281">
                  <c:v>-0.81400000000001693</c:v>
                </c:pt>
                <c:pt idx="282">
                  <c:v>-0.80800000000001693</c:v>
                </c:pt>
                <c:pt idx="283">
                  <c:v>-0.80200000000001692</c:v>
                </c:pt>
                <c:pt idx="284">
                  <c:v>-0.79600000000001692</c:v>
                </c:pt>
                <c:pt idx="285">
                  <c:v>-0.79000000000001691</c:v>
                </c:pt>
                <c:pt idx="286">
                  <c:v>-0.78400000000001691</c:v>
                </c:pt>
                <c:pt idx="287">
                  <c:v>-0.7780000000000169</c:v>
                </c:pt>
                <c:pt idx="288">
                  <c:v>-0.77200000000001689</c:v>
                </c:pt>
                <c:pt idx="289">
                  <c:v>-0.76600000000001689</c:v>
                </c:pt>
                <c:pt idx="290">
                  <c:v>-0.76000000000001688</c:v>
                </c:pt>
                <c:pt idx="291">
                  <c:v>-0.75400000000001688</c:v>
                </c:pt>
                <c:pt idx="292">
                  <c:v>-0.74800000000001687</c:v>
                </c:pt>
                <c:pt idx="293">
                  <c:v>-0.74200000000001687</c:v>
                </c:pt>
                <c:pt idx="294">
                  <c:v>-0.73600000000001686</c:v>
                </c:pt>
                <c:pt idx="295">
                  <c:v>-0.73000000000001686</c:v>
                </c:pt>
                <c:pt idx="296">
                  <c:v>-0.72400000000001685</c:v>
                </c:pt>
                <c:pt idx="297">
                  <c:v>-0.71800000000001685</c:v>
                </c:pt>
                <c:pt idx="298">
                  <c:v>-0.71200000000001684</c:v>
                </c:pt>
                <c:pt idx="299">
                  <c:v>-0.70600000000001684</c:v>
                </c:pt>
                <c:pt idx="300">
                  <c:v>-0.70000000000001683</c:v>
                </c:pt>
                <c:pt idx="301">
                  <c:v>-0.69400000000001683</c:v>
                </c:pt>
                <c:pt idx="302">
                  <c:v>-0.68800000000001682</c:v>
                </c:pt>
                <c:pt idx="303">
                  <c:v>-0.68200000000001681</c:v>
                </c:pt>
                <c:pt idx="304">
                  <c:v>-0.67600000000001681</c:v>
                </c:pt>
                <c:pt idx="305">
                  <c:v>-0.6700000000000168</c:v>
                </c:pt>
                <c:pt idx="306">
                  <c:v>-0.6640000000000168</c:v>
                </c:pt>
                <c:pt idx="307">
                  <c:v>-0.65800000000001679</c:v>
                </c:pt>
                <c:pt idx="308">
                  <c:v>-0.65200000000001679</c:v>
                </c:pt>
                <c:pt idx="309">
                  <c:v>-0.64600000000001678</c:v>
                </c:pt>
                <c:pt idx="310">
                  <c:v>-0.64000000000001678</c:v>
                </c:pt>
                <c:pt idx="311">
                  <c:v>-0.63400000000001677</c:v>
                </c:pt>
                <c:pt idx="312">
                  <c:v>-0.62800000000001677</c:v>
                </c:pt>
                <c:pt idx="313">
                  <c:v>-0.62200000000001676</c:v>
                </c:pt>
                <c:pt idx="314">
                  <c:v>-0.61600000000001676</c:v>
                </c:pt>
                <c:pt idx="315">
                  <c:v>-0.61000000000001675</c:v>
                </c:pt>
                <c:pt idx="316">
                  <c:v>-0.60400000000001675</c:v>
                </c:pt>
                <c:pt idx="317">
                  <c:v>-0.59800000000001674</c:v>
                </c:pt>
                <c:pt idx="318">
                  <c:v>-0.59200000000001674</c:v>
                </c:pt>
                <c:pt idx="319">
                  <c:v>-0.58600000000001673</c:v>
                </c:pt>
                <c:pt idx="320">
                  <c:v>-0.58000000000001672</c:v>
                </c:pt>
                <c:pt idx="321">
                  <c:v>-0.57400000000001672</c:v>
                </c:pt>
                <c:pt idx="322">
                  <c:v>-0.56800000000001671</c:v>
                </c:pt>
                <c:pt idx="323">
                  <c:v>-0.56200000000001671</c:v>
                </c:pt>
                <c:pt idx="324">
                  <c:v>-0.5560000000000167</c:v>
                </c:pt>
                <c:pt idx="325">
                  <c:v>-0.5500000000000167</c:v>
                </c:pt>
                <c:pt idx="326">
                  <c:v>-0.54400000000001669</c:v>
                </c:pt>
                <c:pt idx="327">
                  <c:v>-0.53800000000001669</c:v>
                </c:pt>
                <c:pt idx="328">
                  <c:v>-0.53200000000001668</c:v>
                </c:pt>
                <c:pt idx="329">
                  <c:v>-0.52600000000001668</c:v>
                </c:pt>
                <c:pt idx="330">
                  <c:v>-0.52000000000001667</c:v>
                </c:pt>
                <c:pt idx="331">
                  <c:v>-0.51400000000001667</c:v>
                </c:pt>
                <c:pt idx="332">
                  <c:v>-0.50800000000001666</c:v>
                </c:pt>
                <c:pt idx="333">
                  <c:v>-0.50200000000001666</c:v>
                </c:pt>
                <c:pt idx="334">
                  <c:v>-0.49600000000001665</c:v>
                </c:pt>
                <c:pt idx="335">
                  <c:v>-0.49000000000001664</c:v>
                </c:pt>
                <c:pt idx="336">
                  <c:v>-0.48400000000001664</c:v>
                </c:pt>
                <c:pt idx="337">
                  <c:v>-0.47800000000001663</c:v>
                </c:pt>
                <c:pt idx="338">
                  <c:v>-0.47200000000001663</c:v>
                </c:pt>
                <c:pt idx="339">
                  <c:v>-0.46600000000001662</c:v>
                </c:pt>
                <c:pt idx="340">
                  <c:v>-0.46000000000001662</c:v>
                </c:pt>
                <c:pt idx="341">
                  <c:v>-0.45400000000001661</c:v>
                </c:pt>
                <c:pt idx="342">
                  <c:v>-0.44800000000001661</c:v>
                </c:pt>
                <c:pt idx="343">
                  <c:v>-0.4420000000000166</c:v>
                </c:pt>
                <c:pt idx="344">
                  <c:v>-0.4360000000000166</c:v>
                </c:pt>
                <c:pt idx="345">
                  <c:v>-0.43000000000001659</c:v>
                </c:pt>
                <c:pt idx="346">
                  <c:v>-0.42400000000001659</c:v>
                </c:pt>
                <c:pt idx="347">
                  <c:v>-0.41800000000001658</c:v>
                </c:pt>
                <c:pt idx="348">
                  <c:v>-0.41200000000001658</c:v>
                </c:pt>
                <c:pt idx="349">
                  <c:v>-0.40600000000001657</c:v>
                </c:pt>
                <c:pt idx="350">
                  <c:v>-0.40000000000001656</c:v>
                </c:pt>
                <c:pt idx="351">
                  <c:v>-0.39400000000001656</c:v>
                </c:pt>
                <c:pt idx="352">
                  <c:v>-0.38800000000001655</c:v>
                </c:pt>
                <c:pt idx="353">
                  <c:v>-0.38200000000001655</c:v>
                </c:pt>
                <c:pt idx="354">
                  <c:v>-0.37600000000001654</c:v>
                </c:pt>
                <c:pt idx="355">
                  <c:v>-0.37000000000001654</c:v>
                </c:pt>
                <c:pt idx="356">
                  <c:v>-0.36400000000001653</c:v>
                </c:pt>
                <c:pt idx="357">
                  <c:v>-0.35800000000001653</c:v>
                </c:pt>
                <c:pt idx="358">
                  <c:v>-0.35200000000001652</c:v>
                </c:pt>
                <c:pt idx="359">
                  <c:v>-0.34600000000001652</c:v>
                </c:pt>
                <c:pt idx="360">
                  <c:v>-0.34000000000001651</c:v>
                </c:pt>
                <c:pt idx="361">
                  <c:v>-0.33400000000001651</c:v>
                </c:pt>
                <c:pt idx="362">
                  <c:v>-0.3280000000000165</c:v>
                </c:pt>
                <c:pt idx="363">
                  <c:v>-0.3220000000000165</c:v>
                </c:pt>
                <c:pt idx="364">
                  <c:v>-0.31600000000001649</c:v>
                </c:pt>
                <c:pt idx="365">
                  <c:v>-0.31000000000001648</c:v>
                </c:pt>
                <c:pt idx="366">
                  <c:v>-0.30400000000001648</c:v>
                </c:pt>
                <c:pt idx="367">
                  <c:v>-0.29800000000001647</c:v>
                </c:pt>
                <c:pt idx="368">
                  <c:v>-0.29200000000001647</c:v>
                </c:pt>
                <c:pt idx="369">
                  <c:v>-0.28600000000001646</c:v>
                </c:pt>
                <c:pt idx="370">
                  <c:v>-0.28000000000001646</c:v>
                </c:pt>
                <c:pt idx="371">
                  <c:v>-0.27400000000001645</c:v>
                </c:pt>
                <c:pt idx="372">
                  <c:v>-0.26800000000001645</c:v>
                </c:pt>
                <c:pt idx="373">
                  <c:v>-0.26200000000001644</c:v>
                </c:pt>
                <c:pt idx="374">
                  <c:v>-0.25600000000001644</c:v>
                </c:pt>
                <c:pt idx="375">
                  <c:v>-0.25000000000001643</c:v>
                </c:pt>
                <c:pt idx="376">
                  <c:v>-0.24400000000001643</c:v>
                </c:pt>
                <c:pt idx="377">
                  <c:v>-0.23800000000001642</c:v>
                </c:pt>
                <c:pt idx="378">
                  <c:v>-0.23200000000001642</c:v>
                </c:pt>
                <c:pt idx="379">
                  <c:v>-0.22600000000001641</c:v>
                </c:pt>
                <c:pt idx="380">
                  <c:v>-0.2200000000000164</c:v>
                </c:pt>
                <c:pt idx="381">
                  <c:v>-0.2140000000000164</c:v>
                </c:pt>
                <c:pt idx="382">
                  <c:v>-0.20800000000001639</c:v>
                </c:pt>
                <c:pt idx="383">
                  <c:v>-0.20200000000001639</c:v>
                </c:pt>
                <c:pt idx="384">
                  <c:v>-0.19600000000001638</c:v>
                </c:pt>
                <c:pt idx="385">
                  <c:v>-0.19000000000001638</c:v>
                </c:pt>
                <c:pt idx="386">
                  <c:v>-0.18400000000001637</c:v>
                </c:pt>
                <c:pt idx="387">
                  <c:v>-0.17800000000001637</c:v>
                </c:pt>
                <c:pt idx="388">
                  <c:v>-0.17200000000001636</c:v>
                </c:pt>
                <c:pt idx="389">
                  <c:v>-0.16600000000001636</c:v>
                </c:pt>
                <c:pt idx="390">
                  <c:v>-0.16000000000001635</c:v>
                </c:pt>
                <c:pt idx="391">
                  <c:v>-0.15400000000001635</c:v>
                </c:pt>
                <c:pt idx="392">
                  <c:v>-0.14800000000001634</c:v>
                </c:pt>
                <c:pt idx="393">
                  <c:v>-0.14200000000001634</c:v>
                </c:pt>
                <c:pt idx="394">
                  <c:v>-0.13600000000001633</c:v>
                </c:pt>
                <c:pt idx="395">
                  <c:v>-0.13000000000001632</c:v>
                </c:pt>
                <c:pt idx="396">
                  <c:v>-0.12400000000001632</c:v>
                </c:pt>
                <c:pt idx="397">
                  <c:v>-0.11800000000001631</c:v>
                </c:pt>
                <c:pt idx="398">
                  <c:v>-0.11200000000001631</c:v>
                </c:pt>
                <c:pt idx="399">
                  <c:v>-0.1060000000000163</c:v>
                </c:pt>
                <c:pt idx="400">
                  <c:v>-0.1000000000000163</c:v>
                </c:pt>
                <c:pt idx="401">
                  <c:v>-9.4000000000016293E-2</c:v>
                </c:pt>
                <c:pt idx="402">
                  <c:v>-8.8000000000016287E-2</c:v>
                </c:pt>
                <c:pt idx="403">
                  <c:v>-8.2000000000016282E-2</c:v>
                </c:pt>
                <c:pt idx="404">
                  <c:v>-7.6000000000016277E-2</c:v>
                </c:pt>
                <c:pt idx="405">
                  <c:v>-7.0000000000016271E-2</c:v>
                </c:pt>
                <c:pt idx="406">
                  <c:v>-6.4000000000016266E-2</c:v>
                </c:pt>
                <c:pt idx="407">
                  <c:v>-5.8000000000016268E-2</c:v>
                </c:pt>
                <c:pt idx="408">
                  <c:v>-5.2000000000016269E-2</c:v>
                </c:pt>
                <c:pt idx="409">
                  <c:v>-4.6000000000016271E-2</c:v>
                </c:pt>
                <c:pt idx="410">
                  <c:v>-4.0000000000016273E-2</c:v>
                </c:pt>
                <c:pt idx="411">
                  <c:v>-3.4000000000016274E-2</c:v>
                </c:pt>
                <c:pt idx="412">
                  <c:v>-2.8000000000016276E-2</c:v>
                </c:pt>
                <c:pt idx="413">
                  <c:v>-2.2000000000016277E-2</c:v>
                </c:pt>
                <c:pt idx="414">
                  <c:v>-1.6000000000016279E-2</c:v>
                </c:pt>
                <c:pt idx="415">
                  <c:v>-1.0000000000016279E-2</c:v>
                </c:pt>
                <c:pt idx="416">
                  <c:v>-4.0000000000162787E-3</c:v>
                </c:pt>
                <c:pt idx="417">
                  <c:v>1.9999999999837214E-3</c:v>
                </c:pt>
                <c:pt idx="418">
                  <c:v>7.9999999999837215E-3</c:v>
                </c:pt>
                <c:pt idx="419">
                  <c:v>1.3999999999983722E-2</c:v>
                </c:pt>
                <c:pt idx="420">
                  <c:v>1.9999999999983722E-2</c:v>
                </c:pt>
                <c:pt idx="421">
                  <c:v>2.5999999999983724E-2</c:v>
                </c:pt>
                <c:pt idx="422">
                  <c:v>3.1999999999983722E-2</c:v>
                </c:pt>
                <c:pt idx="423">
                  <c:v>3.799999999998372E-2</c:v>
                </c:pt>
                <c:pt idx="424">
                  <c:v>4.3999999999983719E-2</c:v>
                </c:pt>
                <c:pt idx="425">
                  <c:v>4.9999999999983717E-2</c:v>
                </c:pt>
                <c:pt idx="426">
                  <c:v>5.5999999999983716E-2</c:v>
                </c:pt>
                <c:pt idx="427">
                  <c:v>6.1999999999983714E-2</c:v>
                </c:pt>
                <c:pt idx="428">
                  <c:v>6.7999999999983712E-2</c:v>
                </c:pt>
                <c:pt idx="429">
                  <c:v>7.3999999999983718E-2</c:v>
                </c:pt>
                <c:pt idx="430">
                  <c:v>7.9999999999983723E-2</c:v>
                </c:pt>
                <c:pt idx="431">
                  <c:v>8.5999999999983728E-2</c:v>
                </c:pt>
                <c:pt idx="432">
                  <c:v>9.1999999999983734E-2</c:v>
                </c:pt>
                <c:pt idx="433">
                  <c:v>9.7999999999983739E-2</c:v>
                </c:pt>
                <c:pt idx="434">
                  <c:v>0.10399999999998374</c:v>
                </c:pt>
                <c:pt idx="435">
                  <c:v>0.10999999999998375</c:v>
                </c:pt>
                <c:pt idx="436">
                  <c:v>0.11599999999998375</c:v>
                </c:pt>
                <c:pt idx="437">
                  <c:v>0.12199999999998376</c:v>
                </c:pt>
                <c:pt idx="438">
                  <c:v>0.12799999999998377</c:v>
                </c:pt>
                <c:pt idx="439">
                  <c:v>0.13399999999998377</c:v>
                </c:pt>
                <c:pt idx="440">
                  <c:v>0.13999999999998378</c:v>
                </c:pt>
                <c:pt idx="441">
                  <c:v>0.14599999999998378</c:v>
                </c:pt>
                <c:pt idx="442">
                  <c:v>0.15199999999998379</c:v>
                </c:pt>
                <c:pt idx="443">
                  <c:v>0.15799999999998379</c:v>
                </c:pt>
                <c:pt idx="444">
                  <c:v>0.1639999999999838</c:v>
                </c:pt>
                <c:pt idx="445">
                  <c:v>0.1699999999999838</c:v>
                </c:pt>
                <c:pt idx="446">
                  <c:v>0.17599999999998381</c:v>
                </c:pt>
                <c:pt idx="447">
                  <c:v>0.18199999999998381</c:v>
                </c:pt>
                <c:pt idx="448">
                  <c:v>0.18799999999998382</c:v>
                </c:pt>
                <c:pt idx="449">
                  <c:v>0.19399999999998382</c:v>
                </c:pt>
                <c:pt idx="450">
                  <c:v>0.19999999999998383</c:v>
                </c:pt>
                <c:pt idx="451">
                  <c:v>0.20599999999998383</c:v>
                </c:pt>
                <c:pt idx="452">
                  <c:v>0.21199999999998384</c:v>
                </c:pt>
                <c:pt idx="453">
                  <c:v>0.21799999999998385</c:v>
                </c:pt>
                <c:pt idx="454">
                  <c:v>0.22399999999998385</c:v>
                </c:pt>
                <c:pt idx="455">
                  <c:v>0.22999999999998386</c:v>
                </c:pt>
                <c:pt idx="456">
                  <c:v>0.23599999999998386</c:v>
                </c:pt>
                <c:pt idx="457">
                  <c:v>0.24199999999998387</c:v>
                </c:pt>
                <c:pt idx="458">
                  <c:v>0.24799999999998387</c:v>
                </c:pt>
                <c:pt idx="459">
                  <c:v>0.25399999999998385</c:v>
                </c:pt>
                <c:pt idx="460">
                  <c:v>0.25999999999998386</c:v>
                </c:pt>
                <c:pt idx="461">
                  <c:v>0.26599999999998386</c:v>
                </c:pt>
                <c:pt idx="462">
                  <c:v>0.27199999999998387</c:v>
                </c:pt>
                <c:pt idx="463">
                  <c:v>0.27799999999998387</c:v>
                </c:pt>
                <c:pt idx="464">
                  <c:v>0.28399999999998388</c:v>
                </c:pt>
                <c:pt idx="465">
                  <c:v>0.28999999999998388</c:v>
                </c:pt>
                <c:pt idx="466">
                  <c:v>0.29599999999998389</c:v>
                </c:pt>
                <c:pt idx="467">
                  <c:v>0.30199999999998389</c:v>
                </c:pt>
                <c:pt idx="468">
                  <c:v>0.3079999999999839</c:v>
                </c:pt>
                <c:pt idx="469">
                  <c:v>0.3139999999999839</c:v>
                </c:pt>
                <c:pt idx="470">
                  <c:v>0.31999999999998391</c:v>
                </c:pt>
                <c:pt idx="471">
                  <c:v>0.32599999999998391</c:v>
                </c:pt>
                <c:pt idx="472">
                  <c:v>0.33199999999998392</c:v>
                </c:pt>
                <c:pt idx="473">
                  <c:v>0.33799999999998392</c:v>
                </c:pt>
                <c:pt idx="474">
                  <c:v>0.34399999999998393</c:v>
                </c:pt>
                <c:pt idx="475">
                  <c:v>0.34999999999998394</c:v>
                </c:pt>
                <c:pt idx="476">
                  <c:v>0.35599999999998394</c:v>
                </c:pt>
                <c:pt idx="477">
                  <c:v>0.36199999999998395</c:v>
                </c:pt>
                <c:pt idx="478">
                  <c:v>0.36799999999998395</c:v>
                </c:pt>
                <c:pt idx="479">
                  <c:v>0.37399999999998396</c:v>
                </c:pt>
                <c:pt idx="480">
                  <c:v>0.37999999999998396</c:v>
                </c:pt>
                <c:pt idx="481">
                  <c:v>0.38599999999998397</c:v>
                </c:pt>
                <c:pt idx="482">
                  <c:v>0.39199999999998397</c:v>
                </c:pt>
                <c:pt idx="483">
                  <c:v>0.39799999999998398</c:v>
                </c:pt>
                <c:pt idx="484">
                  <c:v>0.40399999999998398</c:v>
                </c:pt>
                <c:pt idx="485">
                  <c:v>0.40999999999998399</c:v>
                </c:pt>
                <c:pt idx="486">
                  <c:v>0.41599999999998399</c:v>
                </c:pt>
                <c:pt idx="487">
                  <c:v>0.421999999999984</c:v>
                </c:pt>
                <c:pt idx="488">
                  <c:v>0.427999999999984</c:v>
                </c:pt>
                <c:pt idx="489">
                  <c:v>0.43399999999998401</c:v>
                </c:pt>
                <c:pt idx="490">
                  <c:v>0.43999999999998402</c:v>
                </c:pt>
                <c:pt idx="491">
                  <c:v>0.44599999999998402</c:v>
                </c:pt>
                <c:pt idx="492">
                  <c:v>0.45199999999998403</c:v>
                </c:pt>
                <c:pt idx="493">
                  <c:v>0.45799999999998403</c:v>
                </c:pt>
                <c:pt idx="494">
                  <c:v>0.46399999999998404</c:v>
                </c:pt>
                <c:pt idx="495">
                  <c:v>0.46999999999998404</c:v>
                </c:pt>
                <c:pt idx="496">
                  <c:v>0.47599999999998405</c:v>
                </c:pt>
                <c:pt idx="497">
                  <c:v>0.48199999999998405</c:v>
                </c:pt>
                <c:pt idx="498">
                  <c:v>0.48799999999998406</c:v>
                </c:pt>
                <c:pt idx="499">
                  <c:v>0.49399999999998406</c:v>
                </c:pt>
                <c:pt idx="500">
                  <c:v>0.49999999999998407</c:v>
                </c:pt>
              </c:numCache>
            </c:numRef>
          </c:xVal>
          <c:yVal>
            <c:numRef>
              <c:f>'Série de Taylor'!$G$23:$G$523</c:f>
              <c:numCache>
                <c:formatCode>General</c:formatCode>
                <c:ptCount val="501"/>
                <c:pt idx="0">
                  <c:v>-0.70526958570122256</c:v>
                </c:pt>
                <c:pt idx="1">
                  <c:v>-0.70958586425155812</c:v>
                </c:pt>
                <c:pt idx="2">
                  <c:v>-0.71387184984644048</c:v>
                </c:pt>
                <c:pt idx="3">
                  <c:v>-0.71812754248586985</c:v>
                </c:pt>
                <c:pt idx="4">
                  <c:v>-0.72235294216984614</c:v>
                </c:pt>
                <c:pt idx="5">
                  <c:v>-0.72654804889836944</c:v>
                </c:pt>
                <c:pt idx="6">
                  <c:v>-0.73071286267143953</c:v>
                </c:pt>
                <c:pt idx="7">
                  <c:v>-0.73484738348905665</c:v>
                </c:pt>
                <c:pt idx="8">
                  <c:v>-0.73895161135122067</c:v>
                </c:pt>
                <c:pt idx="9">
                  <c:v>-0.74302554625793149</c:v>
                </c:pt>
                <c:pt idx="10">
                  <c:v>-0.74706918820918933</c:v>
                </c:pt>
                <c:pt idx="11">
                  <c:v>-0.75108253720499385</c:v>
                </c:pt>
                <c:pt idx="12">
                  <c:v>-0.75506559324534572</c:v>
                </c:pt>
                <c:pt idx="13">
                  <c:v>-0.75901835633024428</c:v>
                </c:pt>
                <c:pt idx="14">
                  <c:v>-0.76294082645968964</c:v>
                </c:pt>
                <c:pt idx="15">
                  <c:v>-0.7668330036336819</c:v>
                </c:pt>
                <c:pt idx="16">
                  <c:v>-0.7706948878522214</c:v>
                </c:pt>
                <c:pt idx="17">
                  <c:v>-0.77452647911530748</c:v>
                </c:pt>
                <c:pt idx="18">
                  <c:v>-0.77832777742294046</c:v>
                </c:pt>
                <c:pt idx="19">
                  <c:v>-0.78209878277512057</c:v>
                </c:pt>
                <c:pt idx="20">
                  <c:v>-0.7858394951718477</c:v>
                </c:pt>
                <c:pt idx="21">
                  <c:v>-0.78954991461312152</c:v>
                </c:pt>
                <c:pt idx="22">
                  <c:v>-0.79323004109894213</c:v>
                </c:pt>
                <c:pt idx="23">
                  <c:v>-0.79687987462930998</c:v>
                </c:pt>
                <c:pt idx="24">
                  <c:v>-0.80049941520422474</c:v>
                </c:pt>
                <c:pt idx="25">
                  <c:v>-0.80408866282368618</c:v>
                </c:pt>
                <c:pt idx="26">
                  <c:v>-0.80764761748769465</c:v>
                </c:pt>
                <c:pt idx="27">
                  <c:v>-0.81117627919625013</c:v>
                </c:pt>
                <c:pt idx="28">
                  <c:v>-0.81467464794935252</c:v>
                </c:pt>
                <c:pt idx="29">
                  <c:v>-0.8181427237470017</c:v>
                </c:pt>
                <c:pt idx="30">
                  <c:v>-0.82158050658919768</c:v>
                </c:pt>
                <c:pt idx="31">
                  <c:v>-0.82498799647594101</c:v>
                </c:pt>
                <c:pt idx="32">
                  <c:v>-0.82836519340723103</c:v>
                </c:pt>
                <c:pt idx="33">
                  <c:v>-0.83171209738306784</c:v>
                </c:pt>
                <c:pt idx="34">
                  <c:v>-0.83502870840345156</c:v>
                </c:pt>
                <c:pt idx="35">
                  <c:v>-0.83831502646838241</c:v>
                </c:pt>
                <c:pt idx="36">
                  <c:v>-0.84157105157786016</c:v>
                </c:pt>
                <c:pt idx="37">
                  <c:v>-0.84479678373188472</c:v>
                </c:pt>
                <c:pt idx="38">
                  <c:v>-0.84799222293045606</c:v>
                </c:pt>
                <c:pt idx="39">
                  <c:v>-0.85115736917357454</c:v>
                </c:pt>
                <c:pt idx="40">
                  <c:v>-0.85429222246124004</c:v>
                </c:pt>
                <c:pt idx="41">
                  <c:v>-0.85739678279345222</c:v>
                </c:pt>
                <c:pt idx="42">
                  <c:v>-0.86047105017021119</c:v>
                </c:pt>
                <c:pt idx="43">
                  <c:v>-0.86351502459151741</c:v>
                </c:pt>
                <c:pt idx="44">
                  <c:v>-0.86652870605737053</c:v>
                </c:pt>
                <c:pt idx="45">
                  <c:v>-0.86951209456777034</c:v>
                </c:pt>
                <c:pt idx="46">
                  <c:v>-0.87246519012271706</c:v>
                </c:pt>
                <c:pt idx="47">
                  <c:v>-0.87538799272221102</c:v>
                </c:pt>
                <c:pt idx="48">
                  <c:v>-0.87828050236625155</c:v>
                </c:pt>
                <c:pt idx="49">
                  <c:v>-0.88114271905483899</c:v>
                </c:pt>
                <c:pt idx="50">
                  <c:v>-0.88397464278797366</c:v>
                </c:pt>
                <c:pt idx="51">
                  <c:v>-0.88677627356565514</c:v>
                </c:pt>
                <c:pt idx="52">
                  <c:v>-0.88954761138788341</c:v>
                </c:pt>
                <c:pt idx="53">
                  <c:v>-0.89228865625465859</c:v>
                </c:pt>
                <c:pt idx="54">
                  <c:v>-0.89499940816598089</c:v>
                </c:pt>
                <c:pt idx="55">
                  <c:v>-0.89767986712184999</c:v>
                </c:pt>
                <c:pt idx="56">
                  <c:v>-0.900330033122266</c:v>
                </c:pt>
                <c:pt idx="57">
                  <c:v>-0.90294990616722881</c:v>
                </c:pt>
                <c:pt idx="58">
                  <c:v>-0.90553948625673875</c:v>
                </c:pt>
                <c:pt idx="59">
                  <c:v>-0.9080987733907957</c:v>
                </c:pt>
                <c:pt idx="60">
                  <c:v>-0.91062776756939923</c:v>
                </c:pt>
                <c:pt idx="61">
                  <c:v>-0.91312646879254966</c:v>
                </c:pt>
                <c:pt idx="62">
                  <c:v>-0.91559487706024734</c:v>
                </c:pt>
                <c:pt idx="63">
                  <c:v>-0.91803299237249203</c:v>
                </c:pt>
                <c:pt idx="64">
                  <c:v>-0.92044081472928319</c:v>
                </c:pt>
                <c:pt idx="65">
                  <c:v>-0.92281834413062136</c:v>
                </c:pt>
                <c:pt idx="66">
                  <c:v>-0.92516558057650666</c:v>
                </c:pt>
                <c:pt idx="67">
                  <c:v>-0.92748252406693887</c:v>
                </c:pt>
                <c:pt idx="68">
                  <c:v>-0.92976917460191788</c:v>
                </c:pt>
                <c:pt idx="69">
                  <c:v>-0.93202553218144368</c:v>
                </c:pt>
                <c:pt idx="70">
                  <c:v>-0.93425159680551673</c:v>
                </c:pt>
                <c:pt idx="71">
                  <c:v>-0.93644736847413657</c:v>
                </c:pt>
                <c:pt idx="72">
                  <c:v>-0.9386128471873032</c:v>
                </c:pt>
                <c:pt idx="73">
                  <c:v>-0.94074803294501663</c:v>
                </c:pt>
                <c:pt idx="74">
                  <c:v>-0.9428529257472773</c:v>
                </c:pt>
                <c:pt idx="75">
                  <c:v>-0.94492752559408488</c:v>
                </c:pt>
                <c:pt idx="76">
                  <c:v>-0.94697183248543892</c:v>
                </c:pt>
                <c:pt idx="77">
                  <c:v>-0.94898584642134032</c:v>
                </c:pt>
                <c:pt idx="78">
                  <c:v>-0.95096956740178873</c:v>
                </c:pt>
                <c:pt idx="79">
                  <c:v>-0.95292299542678371</c:v>
                </c:pt>
                <c:pt idx="80">
                  <c:v>-0.95484613049632561</c:v>
                </c:pt>
                <c:pt idx="81">
                  <c:v>-0.95673897261041474</c:v>
                </c:pt>
                <c:pt idx="82">
                  <c:v>-0.95860152176905067</c:v>
                </c:pt>
                <c:pt idx="83">
                  <c:v>-0.96043377797223339</c:v>
                </c:pt>
                <c:pt idx="84">
                  <c:v>-0.96223574121996314</c:v>
                </c:pt>
                <c:pt idx="85">
                  <c:v>-0.9640074115122399</c:v>
                </c:pt>
                <c:pt idx="86">
                  <c:v>-0.96574878884906346</c:v>
                </c:pt>
                <c:pt idx="87">
                  <c:v>-0.96745987323043403</c:v>
                </c:pt>
                <c:pt idx="88">
                  <c:v>-0.96914066465635162</c:v>
                </c:pt>
                <c:pt idx="89">
                  <c:v>-0.9707911631268159</c:v>
                </c:pt>
                <c:pt idx="90">
                  <c:v>-0.9724113686418272</c:v>
                </c:pt>
                <c:pt idx="91">
                  <c:v>-0.97400128120138518</c:v>
                </c:pt>
                <c:pt idx="92">
                  <c:v>-0.97556090080549063</c:v>
                </c:pt>
                <c:pt idx="93">
                  <c:v>-0.97709022745414242</c:v>
                </c:pt>
                <c:pt idx="94">
                  <c:v>-0.97858926114734157</c:v>
                </c:pt>
                <c:pt idx="95">
                  <c:v>-0.98005800188508729</c:v>
                </c:pt>
                <c:pt idx="96">
                  <c:v>-0.98149644966738026</c:v>
                </c:pt>
                <c:pt idx="97">
                  <c:v>-0.98290460449421968</c:v>
                </c:pt>
                <c:pt idx="98">
                  <c:v>-0.98428246636560623</c:v>
                </c:pt>
                <c:pt idx="99">
                  <c:v>-0.98563003528153992</c:v>
                </c:pt>
                <c:pt idx="100">
                  <c:v>-0.98694731124202029</c:v>
                </c:pt>
                <c:pt idx="101">
                  <c:v>-0.98823429424704767</c:v>
                </c:pt>
                <c:pt idx="102">
                  <c:v>-0.98949098429662197</c:v>
                </c:pt>
                <c:pt idx="103">
                  <c:v>-0.99071738139074306</c:v>
                </c:pt>
                <c:pt idx="104">
                  <c:v>-0.99191348552941117</c:v>
                </c:pt>
                <c:pt idx="105">
                  <c:v>-0.99307929671262629</c:v>
                </c:pt>
                <c:pt idx="106">
                  <c:v>-0.99421481494038821</c:v>
                </c:pt>
                <c:pt idx="107">
                  <c:v>-0.99532004021269704</c:v>
                </c:pt>
                <c:pt idx="108">
                  <c:v>-0.99639497252955289</c:v>
                </c:pt>
                <c:pt idx="109">
                  <c:v>-0.99743961189095554</c:v>
                </c:pt>
                <c:pt idx="110">
                  <c:v>-0.99845395829690498</c:v>
                </c:pt>
                <c:pt idx="111">
                  <c:v>-0.99943801174740177</c:v>
                </c:pt>
                <c:pt idx="112">
                  <c:v>-1.0003917722424449</c:v>
                </c:pt>
                <c:pt idx="113">
                  <c:v>-1.0013152397820355</c:v>
                </c:pt>
                <c:pt idx="114">
                  <c:v>-1.0022084143661725</c:v>
                </c:pt>
                <c:pt idx="115">
                  <c:v>-1.0030712959948567</c:v>
                </c:pt>
                <c:pt idx="116">
                  <c:v>-1.0039038846680879</c:v>
                </c:pt>
                <c:pt idx="117">
                  <c:v>-1.0047061803858659</c:v>
                </c:pt>
                <c:pt idx="118">
                  <c:v>-1.0054781831481907</c:v>
                </c:pt>
                <c:pt idx="119">
                  <c:v>-1.0062198929550625</c:v>
                </c:pt>
                <c:pt idx="120">
                  <c:v>-1.0069313098064814</c:v>
                </c:pt>
                <c:pt idx="121">
                  <c:v>-1.007612433702447</c:v>
                </c:pt>
                <c:pt idx="122">
                  <c:v>-1.0082632646429597</c:v>
                </c:pt>
                <c:pt idx="123">
                  <c:v>-1.0088838026280191</c:v>
                </c:pt>
                <c:pt idx="124">
                  <c:v>-1.0094740476576256</c:v>
                </c:pt>
                <c:pt idx="125">
                  <c:v>-1.0100339997317789</c:v>
                </c:pt>
                <c:pt idx="126">
                  <c:v>-1.0105636588504792</c:v>
                </c:pt>
                <c:pt idx="127">
                  <c:v>-1.011063025013726</c:v>
                </c:pt>
                <c:pt idx="128">
                  <c:v>-1.0115320982215203</c:v>
                </c:pt>
                <c:pt idx="129">
                  <c:v>-1.0119708784738612</c:v>
                </c:pt>
                <c:pt idx="130">
                  <c:v>-1.0123793657707494</c:v>
                </c:pt>
                <c:pt idx="131">
                  <c:v>-1.0127575601121839</c:v>
                </c:pt>
                <c:pt idx="132">
                  <c:v>-1.0131054614981656</c:v>
                </c:pt>
                <c:pt idx="133">
                  <c:v>-1.0134230699286944</c:v>
                </c:pt>
                <c:pt idx="134">
                  <c:v>-1.0137103854037699</c:v>
                </c:pt>
                <c:pt idx="135">
                  <c:v>-1.0139674079233925</c:v>
                </c:pt>
                <c:pt idx="136">
                  <c:v>-1.0141941374875618</c:v>
                </c:pt>
                <c:pt idx="137">
                  <c:v>-1.0143905740962782</c:v>
                </c:pt>
                <c:pt idx="138">
                  <c:v>-1.0145567177495414</c:v>
                </c:pt>
                <c:pt idx="139">
                  <c:v>-1.0146925684473516</c:v>
                </c:pt>
                <c:pt idx="140">
                  <c:v>-1.0147981261897088</c:v>
                </c:pt>
                <c:pt idx="141">
                  <c:v>-1.0148733909766126</c:v>
                </c:pt>
                <c:pt idx="142">
                  <c:v>-1.0149183628080636</c:v>
                </c:pt>
                <c:pt idx="143">
                  <c:v>-1.0149330416840614</c:v>
                </c:pt>
                <c:pt idx="144">
                  <c:v>-1.014917427604606</c:v>
                </c:pt>
                <c:pt idx="145">
                  <c:v>-1.0148715205696979</c:v>
                </c:pt>
                <c:pt idx="146">
                  <c:v>-1.0147953205793361</c:v>
                </c:pt>
                <c:pt idx="147">
                  <c:v>-1.0146888276335218</c:v>
                </c:pt>
                <c:pt idx="148">
                  <c:v>-1.014552041732254</c:v>
                </c:pt>
                <c:pt idx="149">
                  <c:v>-1.0143849628755333</c:v>
                </c:pt>
                <c:pt idx="150">
                  <c:v>-1.0141875910633595</c:v>
                </c:pt>
                <c:pt idx="151">
                  <c:v>-1.0139599262957326</c:v>
                </c:pt>
                <c:pt idx="152">
                  <c:v>-1.0137019685726527</c:v>
                </c:pt>
                <c:pt idx="153">
                  <c:v>-1.0134137178941198</c:v>
                </c:pt>
                <c:pt idx="154">
                  <c:v>-1.0130951742601337</c:v>
                </c:pt>
                <c:pt idx="155">
                  <c:v>-1.0127463376706944</c:v>
                </c:pt>
                <c:pt idx="156">
                  <c:v>-1.0123672081258022</c:v>
                </c:pt>
                <c:pt idx="157">
                  <c:v>-1.0119577856254569</c:v>
                </c:pt>
                <c:pt idx="158">
                  <c:v>-1.0115180701696584</c:v>
                </c:pt>
                <c:pt idx="159">
                  <c:v>-1.0110480617584068</c:v>
                </c:pt>
                <c:pt idx="160">
                  <c:v>-1.0105477603917021</c:v>
                </c:pt>
                <c:pt idx="161">
                  <c:v>-1.0100171660695445</c:v>
                </c:pt>
                <c:pt idx="162">
                  <c:v>-1.0094562787919337</c:v>
                </c:pt>
                <c:pt idx="163">
                  <c:v>-1.0088650985588696</c:v>
                </c:pt>
                <c:pt idx="164">
                  <c:v>-1.0082436253703528</c:v>
                </c:pt>
                <c:pt idx="165">
                  <c:v>-1.0075918592263826</c:v>
                </c:pt>
                <c:pt idx="166">
                  <c:v>-1.0069098001269599</c:v>
                </c:pt>
                <c:pt idx="167">
                  <c:v>-1.0061974480720834</c:v>
                </c:pt>
                <c:pt idx="168">
                  <c:v>-1.0054548030617541</c:v>
                </c:pt>
                <c:pt idx="169">
                  <c:v>-1.0046818650959717</c:v>
                </c:pt>
                <c:pt idx="170">
                  <c:v>-1.0038786341747363</c:v>
                </c:pt>
                <c:pt idx="171">
                  <c:v>-1.0030451102980478</c:v>
                </c:pt>
                <c:pt idx="172">
                  <c:v>-1.002181293465906</c:v>
                </c:pt>
                <c:pt idx="173">
                  <c:v>-1.0012871836783115</c:v>
                </c:pt>
                <c:pt idx="174">
                  <c:v>-1.0003627809352635</c:v>
                </c:pt>
                <c:pt idx="175">
                  <c:v>-0.99940808523676272</c:v>
                </c:pt>
                <c:pt idx="176">
                  <c:v>-0.99842309658280881</c:v>
                </c:pt>
                <c:pt idx="177">
                  <c:v>-0.9974078149734017</c:v>
                </c:pt>
                <c:pt idx="178">
                  <c:v>-0.9963622404085416</c:v>
                </c:pt>
                <c:pt idx="179">
                  <c:v>-0.99528637288822841</c:v>
                </c:pt>
                <c:pt idx="180">
                  <c:v>-0.99418021241246213</c:v>
                </c:pt>
                <c:pt idx="181">
                  <c:v>-0.99304375898124275</c:v>
                </c:pt>
                <c:pt idx="182">
                  <c:v>-0.99187701259457006</c:v>
                </c:pt>
                <c:pt idx="183">
                  <c:v>-0.9906799732524445</c:v>
                </c:pt>
                <c:pt idx="184">
                  <c:v>-0.98945264095486585</c:v>
                </c:pt>
                <c:pt idx="185">
                  <c:v>-0.9881950157018341</c:v>
                </c:pt>
                <c:pt idx="186">
                  <c:v>-0.98690709749334937</c:v>
                </c:pt>
                <c:pt idx="187">
                  <c:v>-0.98558888632941144</c:v>
                </c:pt>
                <c:pt idx="188">
                  <c:v>-0.98424038221002041</c:v>
                </c:pt>
                <c:pt idx="189">
                  <c:v>-0.98286158513517641</c:v>
                </c:pt>
                <c:pt idx="190">
                  <c:v>-0.98145249510487931</c:v>
                </c:pt>
                <c:pt idx="191">
                  <c:v>-0.980013112119129</c:v>
                </c:pt>
                <c:pt idx="192">
                  <c:v>-0.97854343617792572</c:v>
                </c:pt>
                <c:pt idx="193">
                  <c:v>-0.97704346728126934</c:v>
                </c:pt>
                <c:pt idx="194">
                  <c:v>-0.97551320542915987</c:v>
                </c:pt>
                <c:pt idx="195">
                  <c:v>-0.9739526506215973</c:v>
                </c:pt>
                <c:pt idx="196">
                  <c:v>-0.97236180285858165</c:v>
                </c:pt>
                <c:pt idx="197">
                  <c:v>-0.9707406621401129</c:v>
                </c:pt>
                <c:pt idx="198">
                  <c:v>-0.96908922846619105</c:v>
                </c:pt>
                <c:pt idx="199">
                  <c:v>-0.96740750183681601</c:v>
                </c:pt>
                <c:pt idx="200">
                  <c:v>-0.9656954822519882</c:v>
                </c:pt>
                <c:pt idx="201">
                  <c:v>-0.96395316971170697</c:v>
                </c:pt>
                <c:pt idx="202">
                  <c:v>-0.96218056421597287</c:v>
                </c:pt>
                <c:pt idx="203">
                  <c:v>-0.96037766576478556</c:v>
                </c:pt>
                <c:pt idx="204">
                  <c:v>-0.95854447435814527</c:v>
                </c:pt>
                <c:pt idx="205">
                  <c:v>-0.95668098999605178</c:v>
                </c:pt>
                <c:pt idx="206">
                  <c:v>-0.9547872126785053</c:v>
                </c:pt>
                <c:pt idx="207">
                  <c:v>-0.95286314240550574</c:v>
                </c:pt>
                <c:pt idx="208">
                  <c:v>-0.95090877917705308</c:v>
                </c:pt>
                <c:pt idx="209">
                  <c:v>-0.94892412299314732</c:v>
                </c:pt>
                <c:pt idx="210">
                  <c:v>-0.94690917385378848</c:v>
                </c:pt>
                <c:pt idx="211">
                  <c:v>-0.94486393175897665</c:v>
                </c:pt>
                <c:pt idx="212">
                  <c:v>-0.94278839670871162</c:v>
                </c:pt>
                <c:pt idx="213">
                  <c:v>-0.94068256870299338</c:v>
                </c:pt>
                <c:pt idx="214">
                  <c:v>-0.93854644774182228</c:v>
                </c:pt>
                <c:pt idx="215">
                  <c:v>-0.93638003382519797</c:v>
                </c:pt>
                <c:pt idx="216">
                  <c:v>-0.93418332695312067</c:v>
                </c:pt>
                <c:pt idx="217">
                  <c:v>-0.93195632712559029</c:v>
                </c:pt>
                <c:pt idx="218">
                  <c:v>-0.9296990343426067</c:v>
                </c:pt>
                <c:pt idx="219">
                  <c:v>-0.92741144860417013</c:v>
                </c:pt>
                <c:pt idx="220">
                  <c:v>-0.92509356991028047</c:v>
                </c:pt>
                <c:pt idx="221">
                  <c:v>-0.9227453982609376</c:v>
                </c:pt>
                <c:pt idx="222">
                  <c:v>-0.92036693365614175</c:v>
                </c:pt>
                <c:pt idx="223">
                  <c:v>-0.91795817609589281</c:v>
                </c:pt>
                <c:pt idx="224">
                  <c:v>-0.91551912558019088</c:v>
                </c:pt>
                <c:pt idx="225">
                  <c:v>-0.91304978210903576</c:v>
                </c:pt>
                <c:pt idx="226">
                  <c:v>-0.91055014568242754</c:v>
                </c:pt>
                <c:pt idx="227">
                  <c:v>-0.90802021630036633</c:v>
                </c:pt>
                <c:pt idx="228">
                  <c:v>-0.90545999396285193</c:v>
                </c:pt>
                <c:pt idx="229">
                  <c:v>-0.90286947866988454</c:v>
                </c:pt>
                <c:pt idx="230">
                  <c:v>-0.90024867042146406</c:v>
                </c:pt>
                <c:pt idx="231">
                  <c:v>-0.89759756921759037</c:v>
                </c:pt>
                <c:pt idx="232">
                  <c:v>-0.8949161750582636</c:v>
                </c:pt>
                <c:pt idx="233">
                  <c:v>-0.89220448794348384</c:v>
                </c:pt>
                <c:pt idx="234">
                  <c:v>-0.88946250787325098</c:v>
                </c:pt>
                <c:pt idx="235">
                  <c:v>-0.88669023484756504</c:v>
                </c:pt>
                <c:pt idx="236">
                  <c:v>-0.88388766886642611</c:v>
                </c:pt>
                <c:pt idx="237">
                  <c:v>-0.88105480992983398</c:v>
                </c:pt>
                <c:pt idx="238">
                  <c:v>-0.87819165803778876</c:v>
                </c:pt>
                <c:pt idx="239">
                  <c:v>-0.87529821319029044</c:v>
                </c:pt>
                <c:pt idx="240">
                  <c:v>-0.87237447538733903</c:v>
                </c:pt>
                <c:pt idx="241">
                  <c:v>-0.86942044462893464</c:v>
                </c:pt>
                <c:pt idx="242">
                  <c:v>-0.86643612091507705</c:v>
                </c:pt>
                <c:pt idx="243">
                  <c:v>-0.86342150424576647</c:v>
                </c:pt>
                <c:pt idx="244">
                  <c:v>-0.8603765946210028</c:v>
                </c:pt>
                <c:pt idx="245">
                  <c:v>-0.85730139204078604</c:v>
                </c:pt>
                <c:pt idx="246">
                  <c:v>-0.85419589650511618</c:v>
                </c:pt>
                <c:pt idx="247">
                  <c:v>-0.85106010801399323</c:v>
                </c:pt>
                <c:pt idx="248">
                  <c:v>-0.84789402656741708</c:v>
                </c:pt>
                <c:pt idx="249">
                  <c:v>-0.84469765216538795</c:v>
                </c:pt>
                <c:pt idx="250">
                  <c:v>-0.84147098480790572</c:v>
                </c:pt>
                <c:pt idx="251">
                  <c:v>-0.8382140244949704</c:v>
                </c:pt>
                <c:pt idx="252">
                  <c:v>-0.8349267712265821</c:v>
                </c:pt>
                <c:pt idx="253">
                  <c:v>-0.83160922500274059</c:v>
                </c:pt>
                <c:pt idx="254">
                  <c:v>-0.82826138582344611</c:v>
                </c:pt>
                <c:pt idx="255">
                  <c:v>-0.82488325368869841</c:v>
                </c:pt>
                <c:pt idx="256">
                  <c:v>-0.82147482859849774</c:v>
                </c:pt>
                <c:pt idx="257">
                  <c:v>-0.81803611055284386</c:v>
                </c:pt>
                <c:pt idx="258">
                  <c:v>-0.81456709955173701</c:v>
                </c:pt>
                <c:pt idx="259">
                  <c:v>-0.81106779559517705</c:v>
                </c:pt>
                <c:pt idx="260">
                  <c:v>-0.80753819868316401</c:v>
                </c:pt>
                <c:pt idx="261">
                  <c:v>-0.80397830881569787</c:v>
                </c:pt>
                <c:pt idx="262">
                  <c:v>-0.80038812599277864</c:v>
                </c:pt>
                <c:pt idx="263">
                  <c:v>-0.79676765021440632</c:v>
                </c:pt>
                <c:pt idx="264">
                  <c:v>-0.7931168814805809</c:v>
                </c:pt>
                <c:pt idx="265">
                  <c:v>-0.78943581979130251</c:v>
                </c:pt>
                <c:pt idx="266">
                  <c:v>-0.78572446514657079</c:v>
                </c:pt>
                <c:pt idx="267">
                  <c:v>-0.78198281754638621</c:v>
                </c:pt>
                <c:pt idx="268">
                  <c:v>-0.77821087699074842</c:v>
                </c:pt>
                <c:pt idx="269">
                  <c:v>-0.77440864347965765</c:v>
                </c:pt>
                <c:pt idx="270">
                  <c:v>-0.77057611701311379</c:v>
                </c:pt>
                <c:pt idx="271">
                  <c:v>-0.76671329759111684</c:v>
                </c:pt>
                <c:pt idx="272">
                  <c:v>-0.76282018521366679</c:v>
                </c:pt>
                <c:pt idx="273">
                  <c:v>-0.75889677988076365</c:v>
                </c:pt>
                <c:pt idx="274">
                  <c:v>-0.75494308159240731</c:v>
                </c:pt>
                <c:pt idx="275">
                  <c:v>-0.75095909034859798</c:v>
                </c:pt>
                <c:pt idx="276">
                  <c:v>-0.74694480614933556</c:v>
                </c:pt>
                <c:pt idx="277">
                  <c:v>-0.74290022899462005</c:v>
                </c:pt>
                <c:pt idx="278">
                  <c:v>-0.73882535888445156</c:v>
                </c:pt>
                <c:pt idx="279">
                  <c:v>-0.73472019581882986</c:v>
                </c:pt>
                <c:pt idx="280">
                  <c:v>-0.73058473979775518</c:v>
                </c:pt>
                <c:pt idx="281">
                  <c:v>-0.7264189908212273</c:v>
                </c:pt>
                <c:pt idx="282">
                  <c:v>-0.72222294888924643</c:v>
                </c:pt>
                <c:pt idx="283">
                  <c:v>-0.71799661400181247</c:v>
                </c:pt>
                <c:pt idx="284">
                  <c:v>-0.71373998615892531</c:v>
                </c:pt>
                <c:pt idx="285">
                  <c:v>-0.70945306536058517</c:v>
                </c:pt>
                <c:pt idx="286">
                  <c:v>-0.70513585160679193</c:v>
                </c:pt>
                <c:pt idx="287">
                  <c:v>-0.7007883448975456</c:v>
                </c:pt>
                <c:pt idx="288">
                  <c:v>-0.69641054523284618</c:v>
                </c:pt>
                <c:pt idx="289">
                  <c:v>-0.69200245261269366</c:v>
                </c:pt>
                <c:pt idx="290">
                  <c:v>-0.68756406703708817</c:v>
                </c:pt>
                <c:pt idx="291">
                  <c:v>-0.68309538850602936</c:v>
                </c:pt>
                <c:pt idx="292">
                  <c:v>-0.67859641701951756</c:v>
                </c:pt>
                <c:pt idx="293">
                  <c:v>-0.67406715257755279</c:v>
                </c:pt>
                <c:pt idx="294">
                  <c:v>-0.66950759518013492</c:v>
                </c:pt>
                <c:pt idx="295">
                  <c:v>-0.66491774482726385</c:v>
                </c:pt>
                <c:pt idx="296">
                  <c:v>-0.66029760151893979</c:v>
                </c:pt>
                <c:pt idx="297">
                  <c:v>-0.65564716525516265</c:v>
                </c:pt>
                <c:pt idx="298">
                  <c:v>-0.65096643603593241</c:v>
                </c:pt>
                <c:pt idx="299">
                  <c:v>-0.64625541386124907</c:v>
                </c:pt>
                <c:pt idx="300">
                  <c:v>-0.64151409873111265</c:v>
                </c:pt>
                <c:pt idx="301">
                  <c:v>-0.63674249064552313</c:v>
                </c:pt>
                <c:pt idx="302">
                  <c:v>-0.63194058960448041</c:v>
                </c:pt>
                <c:pt idx="303">
                  <c:v>-0.62710839560798481</c:v>
                </c:pt>
                <c:pt idx="304">
                  <c:v>-0.62224590865603602</c:v>
                </c:pt>
                <c:pt idx="305">
                  <c:v>-0.61735312874863413</c:v>
                </c:pt>
                <c:pt idx="306">
                  <c:v>-0.61243005588577926</c:v>
                </c:pt>
                <c:pt idx="307">
                  <c:v>-0.60747669006747129</c:v>
                </c:pt>
                <c:pt idx="308">
                  <c:v>-0.60249303129371001</c:v>
                </c:pt>
                <c:pt idx="309">
                  <c:v>-0.59747907956449586</c:v>
                </c:pt>
                <c:pt idx="310">
                  <c:v>-0.59243483487982862</c:v>
                </c:pt>
                <c:pt idx="311">
                  <c:v>-0.58736029723970828</c:v>
                </c:pt>
                <c:pt idx="312">
                  <c:v>-0.58225546664413486</c:v>
                </c:pt>
                <c:pt idx="313">
                  <c:v>-0.57712034309310833</c:v>
                </c:pt>
                <c:pt idx="314">
                  <c:v>-0.57195492658662872</c:v>
                </c:pt>
                <c:pt idx="315">
                  <c:v>-0.56675921712469601</c:v>
                </c:pt>
                <c:pt idx="316">
                  <c:v>-0.56153321470731021</c:v>
                </c:pt>
                <c:pt idx="317">
                  <c:v>-0.55627691933447143</c:v>
                </c:pt>
                <c:pt idx="318">
                  <c:v>-0.55099033100617945</c:v>
                </c:pt>
                <c:pt idx="319">
                  <c:v>-0.54567344972243437</c:v>
                </c:pt>
                <c:pt idx="320">
                  <c:v>-0.54032627548323631</c:v>
                </c:pt>
                <c:pt idx="321">
                  <c:v>-0.53494880828858504</c:v>
                </c:pt>
                <c:pt idx="322">
                  <c:v>-0.5295410481384808</c:v>
                </c:pt>
                <c:pt idx="323">
                  <c:v>-0.52410299503292346</c:v>
                </c:pt>
                <c:pt idx="324">
                  <c:v>-0.51863464897191303</c:v>
                </c:pt>
                <c:pt idx="325">
                  <c:v>-0.5131360099554495</c:v>
                </c:pt>
                <c:pt idx="326">
                  <c:v>-0.50760707798353277</c:v>
                </c:pt>
                <c:pt idx="327">
                  <c:v>-0.50204785305616306</c:v>
                </c:pt>
                <c:pt idx="328">
                  <c:v>-0.49645833517334026</c:v>
                </c:pt>
                <c:pt idx="329">
                  <c:v>-0.49083852433506442</c:v>
                </c:pt>
                <c:pt idx="330">
                  <c:v>-0.48518842054133549</c:v>
                </c:pt>
                <c:pt idx="331">
                  <c:v>-0.4795080237921534</c:v>
                </c:pt>
                <c:pt idx="332">
                  <c:v>-0.47379733408751834</c:v>
                </c:pt>
                <c:pt idx="333">
                  <c:v>-0.46805635142743013</c:v>
                </c:pt>
                <c:pt idx="334">
                  <c:v>-0.46228507581188882</c:v>
                </c:pt>
                <c:pt idx="335">
                  <c:v>-0.45648350724089448</c:v>
                </c:pt>
                <c:pt idx="336">
                  <c:v>-0.45065164571444705</c:v>
                </c:pt>
                <c:pt idx="337">
                  <c:v>-0.44478949123254652</c:v>
                </c:pt>
                <c:pt idx="338">
                  <c:v>-0.43889704379519279</c:v>
                </c:pt>
                <c:pt idx="339">
                  <c:v>-0.43297430340238607</c:v>
                </c:pt>
                <c:pt idx="340">
                  <c:v>-0.42702127005412627</c:v>
                </c:pt>
                <c:pt idx="341">
                  <c:v>-0.42103794375041337</c:v>
                </c:pt>
                <c:pt idx="342">
                  <c:v>-0.41502432449124732</c:v>
                </c:pt>
                <c:pt idx="343">
                  <c:v>-0.40898041227662829</c:v>
                </c:pt>
                <c:pt idx="344">
                  <c:v>-0.40290620710655611</c:v>
                </c:pt>
                <c:pt idx="345">
                  <c:v>-0.39680170898103095</c:v>
                </c:pt>
                <c:pt idx="346">
                  <c:v>-0.39066691790005259</c:v>
                </c:pt>
                <c:pt idx="347">
                  <c:v>-0.38450183386362125</c:v>
                </c:pt>
                <c:pt idx="348">
                  <c:v>-0.37830645687173681</c:v>
                </c:pt>
                <c:pt idx="349">
                  <c:v>-0.37208078692439928</c:v>
                </c:pt>
                <c:pt idx="350">
                  <c:v>-0.36582482402160865</c:v>
                </c:pt>
                <c:pt idx="351">
                  <c:v>-0.35953856816336494</c:v>
                </c:pt>
                <c:pt idx="352">
                  <c:v>-0.35322201934966813</c:v>
                </c:pt>
                <c:pt idx="353">
                  <c:v>-0.34687517758051822</c:v>
                </c:pt>
                <c:pt idx="354">
                  <c:v>-0.34049804285591523</c:v>
                </c:pt>
                <c:pt idx="355">
                  <c:v>-0.33409061517585903</c:v>
                </c:pt>
                <c:pt idx="356">
                  <c:v>-0.32765289454034996</c:v>
                </c:pt>
                <c:pt idx="357">
                  <c:v>-0.32118488094938769</c:v>
                </c:pt>
                <c:pt idx="358">
                  <c:v>-0.31468657440297243</c:v>
                </c:pt>
                <c:pt idx="359">
                  <c:v>-0.30815797490110397</c:v>
                </c:pt>
                <c:pt idx="360">
                  <c:v>-0.30159908244378247</c:v>
                </c:pt>
                <c:pt idx="361">
                  <c:v>-0.29500989703100788</c:v>
                </c:pt>
                <c:pt idx="362">
                  <c:v>-0.28839041866278026</c:v>
                </c:pt>
                <c:pt idx="363">
                  <c:v>-0.28174064733909954</c:v>
                </c:pt>
                <c:pt idx="364">
                  <c:v>-0.27506058305996567</c:v>
                </c:pt>
                <c:pt idx="365">
                  <c:v>-0.26835022582537876</c:v>
                </c:pt>
                <c:pt idx="366">
                  <c:v>-0.26160957563533876</c:v>
                </c:pt>
                <c:pt idx="367">
                  <c:v>-0.25483863248984573</c:v>
                </c:pt>
                <c:pt idx="368">
                  <c:v>-0.24803739638889954</c:v>
                </c:pt>
                <c:pt idx="369">
                  <c:v>-0.24120586733250027</c:v>
                </c:pt>
                <c:pt idx="370">
                  <c:v>-0.23434404532064795</c:v>
                </c:pt>
                <c:pt idx="371">
                  <c:v>-0.22745193035334255</c:v>
                </c:pt>
                <c:pt idx="372">
                  <c:v>-0.22052952243058407</c:v>
                </c:pt>
                <c:pt idx="373">
                  <c:v>-0.21357682155237245</c:v>
                </c:pt>
                <c:pt idx="374">
                  <c:v>-0.2065938277187078</c:v>
                </c:pt>
                <c:pt idx="375">
                  <c:v>-0.19958054092959004</c:v>
                </c:pt>
                <c:pt idx="376">
                  <c:v>-0.1925369611850192</c:v>
                </c:pt>
                <c:pt idx="377">
                  <c:v>-0.18546308848499526</c:v>
                </c:pt>
                <c:pt idx="378">
                  <c:v>-0.17835892282951823</c:v>
                </c:pt>
                <c:pt idx="379">
                  <c:v>-0.17122446421858817</c:v>
                </c:pt>
                <c:pt idx="380">
                  <c:v>-0.16405971265220504</c:v>
                </c:pt>
                <c:pt idx="381">
                  <c:v>-0.15686466813036876</c:v>
                </c:pt>
                <c:pt idx="382">
                  <c:v>-0.14963933065307938</c:v>
                </c:pt>
                <c:pt idx="383">
                  <c:v>-0.14238370022033697</c:v>
                </c:pt>
                <c:pt idx="384">
                  <c:v>-0.13509777683214147</c:v>
                </c:pt>
                <c:pt idx="385">
                  <c:v>-0.12778156048849287</c:v>
                </c:pt>
                <c:pt idx="386">
                  <c:v>-0.12043505118939118</c:v>
                </c:pt>
                <c:pt idx="387">
                  <c:v>-0.1130582489348364</c:v>
                </c:pt>
                <c:pt idx="388">
                  <c:v>-0.10565115372482858</c:v>
                </c:pt>
                <c:pt idx="389">
                  <c:v>-9.8213765559367616E-2</c:v>
                </c:pt>
                <c:pt idx="390">
                  <c:v>-9.0746084438453611E-2</c:v>
                </c:pt>
                <c:pt idx="391">
                  <c:v>-8.3248110362086458E-2</c:v>
                </c:pt>
                <c:pt idx="392">
                  <c:v>-7.5719843330266323E-2</c:v>
                </c:pt>
                <c:pt idx="393">
                  <c:v>-6.816128334299304E-2</c:v>
                </c:pt>
                <c:pt idx="394">
                  <c:v>-6.0572430400266719E-2</c:v>
                </c:pt>
                <c:pt idx="395">
                  <c:v>-5.295328450208725E-2</c:v>
                </c:pt>
                <c:pt idx="396">
                  <c:v>-4.5303845648454688E-2</c:v>
                </c:pt>
                <c:pt idx="397">
                  <c:v>-3.7624113839369144E-2</c:v>
                </c:pt>
                <c:pt idx="398">
                  <c:v>-2.9914089074830452E-2</c:v>
                </c:pt>
                <c:pt idx="399">
                  <c:v>-2.2173771354838612E-2</c:v>
                </c:pt>
                <c:pt idx="400">
                  <c:v>-1.4403160679393789E-2</c:v>
                </c:pt>
                <c:pt idx="401">
                  <c:v>-6.6022570484958187E-3</c:v>
                </c:pt>
                <c:pt idx="402">
                  <c:v>1.2289395378551893E-3</c:v>
                </c:pt>
                <c:pt idx="403">
                  <c:v>9.0904290796592901E-3</c:v>
                </c:pt>
                <c:pt idx="404">
                  <c:v>1.6982211576916539E-2</c:v>
                </c:pt>
                <c:pt idx="405">
                  <c:v>2.4904287029626715E-2</c:v>
                </c:pt>
                <c:pt idx="406">
                  <c:v>3.2856655437790205E-2</c:v>
                </c:pt>
                <c:pt idx="407">
                  <c:v>4.0839316801406678E-2</c:v>
                </c:pt>
                <c:pt idx="408">
                  <c:v>4.8852271120476187E-2</c:v>
                </c:pt>
                <c:pt idx="409">
                  <c:v>5.689551839499879E-2</c:v>
                </c:pt>
                <c:pt idx="410">
                  <c:v>6.4969058624974485E-2</c:v>
                </c:pt>
                <c:pt idx="411">
                  <c:v>7.3072891810403273E-2</c:v>
                </c:pt>
                <c:pt idx="412">
                  <c:v>8.1207017951285099E-2</c:v>
                </c:pt>
                <c:pt idx="413">
                  <c:v>8.9371437047620073E-2</c:v>
                </c:pt>
                <c:pt idx="414">
                  <c:v>9.7566149099408084E-2</c:v>
                </c:pt>
                <c:pt idx="415">
                  <c:v>0.10579115410664913</c:v>
                </c:pt>
                <c:pt idx="416">
                  <c:v>0.11404645206934333</c:v>
                </c:pt>
                <c:pt idx="417">
                  <c:v>0.12233204298749079</c:v>
                </c:pt>
                <c:pt idx="418">
                  <c:v>0.13064792686109122</c:v>
                </c:pt>
                <c:pt idx="419">
                  <c:v>0.13899410369014464</c:v>
                </c:pt>
                <c:pt idx="420">
                  <c:v>0.1473705734746511</c:v>
                </c:pt>
                <c:pt idx="421">
                  <c:v>0.15577733621461082</c:v>
                </c:pt>
                <c:pt idx="422">
                  <c:v>0.16421439191002352</c:v>
                </c:pt>
                <c:pt idx="423">
                  <c:v>0.17268174056088936</c:v>
                </c:pt>
                <c:pt idx="424">
                  <c:v>0.18117938216720797</c:v>
                </c:pt>
                <c:pt idx="425">
                  <c:v>0.18970731672897989</c:v>
                </c:pt>
                <c:pt idx="426">
                  <c:v>0.19826554424620496</c:v>
                </c:pt>
                <c:pt idx="427">
                  <c:v>0.20685406471888307</c:v>
                </c:pt>
                <c:pt idx="428">
                  <c:v>0.21547287814701427</c:v>
                </c:pt>
                <c:pt idx="429">
                  <c:v>0.22412198453059856</c:v>
                </c:pt>
                <c:pt idx="430">
                  <c:v>0.23280138386963589</c:v>
                </c:pt>
                <c:pt idx="431">
                  <c:v>0.24151107616412648</c:v>
                </c:pt>
                <c:pt idx="432">
                  <c:v>0.25025106141406994</c:v>
                </c:pt>
                <c:pt idx="433">
                  <c:v>0.25902133961946672</c:v>
                </c:pt>
                <c:pt idx="434">
                  <c:v>0.26782191078031647</c:v>
                </c:pt>
                <c:pt idx="435">
                  <c:v>0.27665277489661921</c:v>
                </c:pt>
                <c:pt idx="436">
                  <c:v>0.28551393196837505</c:v>
                </c:pt>
                <c:pt idx="437">
                  <c:v>0.29440538199558408</c:v>
                </c:pt>
                <c:pt idx="438">
                  <c:v>0.3033271249782461</c:v>
                </c:pt>
                <c:pt idx="439">
                  <c:v>0.31227916091636132</c:v>
                </c:pt>
                <c:pt idx="440">
                  <c:v>0.32126148980992941</c:v>
                </c:pt>
                <c:pt idx="441">
                  <c:v>0.33027411165895082</c:v>
                </c:pt>
                <c:pt idx="442">
                  <c:v>0.33931702646342532</c:v>
                </c:pt>
                <c:pt idx="443">
                  <c:v>0.3483902342233528</c:v>
                </c:pt>
                <c:pt idx="444">
                  <c:v>0.35749373493873338</c:v>
                </c:pt>
                <c:pt idx="445">
                  <c:v>0.36662752860956693</c:v>
                </c:pt>
                <c:pt idx="446">
                  <c:v>0.37579161523585369</c:v>
                </c:pt>
                <c:pt idx="447">
                  <c:v>0.38498599481759355</c:v>
                </c:pt>
                <c:pt idx="448">
                  <c:v>0.39421066735478638</c:v>
                </c:pt>
                <c:pt idx="449">
                  <c:v>0.40346563284743242</c:v>
                </c:pt>
                <c:pt idx="450">
                  <c:v>0.41275089129553144</c:v>
                </c:pt>
                <c:pt idx="451">
                  <c:v>0.42206644269908367</c:v>
                </c:pt>
                <c:pt idx="452">
                  <c:v>0.43141228705808898</c:v>
                </c:pt>
                <c:pt idx="453">
                  <c:v>0.44078842437254728</c:v>
                </c:pt>
                <c:pt idx="454">
                  <c:v>0.45019485464245868</c:v>
                </c:pt>
                <c:pt idx="455">
                  <c:v>0.45963157786782316</c:v>
                </c:pt>
                <c:pt idx="456">
                  <c:v>0.46909859404864074</c:v>
                </c:pt>
                <c:pt idx="457">
                  <c:v>0.4785959031849113</c:v>
                </c:pt>
                <c:pt idx="458">
                  <c:v>0.48812350527663517</c:v>
                </c:pt>
                <c:pt idx="459">
                  <c:v>0.49768140032381203</c:v>
                </c:pt>
                <c:pt idx="460">
                  <c:v>0.50726958832644198</c:v>
                </c:pt>
                <c:pt idx="461">
                  <c:v>0.51688806928452491</c:v>
                </c:pt>
                <c:pt idx="462">
                  <c:v>0.52653684319806104</c:v>
                </c:pt>
                <c:pt idx="463">
                  <c:v>0.53621591006705016</c:v>
                </c:pt>
                <c:pt idx="464">
                  <c:v>0.54592526989149237</c:v>
                </c:pt>
                <c:pt idx="465">
                  <c:v>0.55566492267138767</c:v>
                </c:pt>
                <c:pt idx="466">
                  <c:v>0.56543486840673618</c:v>
                </c:pt>
                <c:pt idx="467">
                  <c:v>0.57523510709753767</c:v>
                </c:pt>
                <c:pt idx="468">
                  <c:v>0.58506563874379236</c:v>
                </c:pt>
                <c:pt idx="469">
                  <c:v>0.59492646334550003</c:v>
                </c:pt>
                <c:pt idx="470">
                  <c:v>0.6048175809026608</c:v>
                </c:pt>
                <c:pt idx="471">
                  <c:v>0.61473899141527455</c:v>
                </c:pt>
                <c:pt idx="472">
                  <c:v>0.6246906948833415</c:v>
                </c:pt>
                <c:pt idx="473">
                  <c:v>0.63467269130686155</c:v>
                </c:pt>
                <c:pt idx="474">
                  <c:v>0.64468498068583457</c:v>
                </c:pt>
                <c:pt idx="475">
                  <c:v>0.65472756302026081</c:v>
                </c:pt>
                <c:pt idx="476">
                  <c:v>0.66480043831014013</c:v>
                </c:pt>
                <c:pt idx="477">
                  <c:v>0.67490360655547255</c:v>
                </c:pt>
                <c:pt idx="478">
                  <c:v>0.68503706775625794</c:v>
                </c:pt>
                <c:pt idx="479">
                  <c:v>0.69520082191249644</c:v>
                </c:pt>
                <c:pt idx="480">
                  <c:v>0.70539486902418813</c:v>
                </c:pt>
                <c:pt idx="481">
                  <c:v>0.7156192090913327</c:v>
                </c:pt>
                <c:pt idx="482">
                  <c:v>0.72587384211393047</c:v>
                </c:pt>
                <c:pt idx="483">
                  <c:v>0.73615876809198133</c:v>
                </c:pt>
                <c:pt idx="484">
                  <c:v>0.74647398702548529</c:v>
                </c:pt>
                <c:pt idx="485">
                  <c:v>0.75681949891444233</c:v>
                </c:pt>
                <c:pt idx="486">
                  <c:v>0.76719530375885248</c:v>
                </c:pt>
                <c:pt idx="487">
                  <c:v>0.7776014015587156</c:v>
                </c:pt>
                <c:pt idx="488">
                  <c:v>0.78803779231403204</c:v>
                </c:pt>
                <c:pt idx="489">
                  <c:v>0.79850447602480124</c:v>
                </c:pt>
                <c:pt idx="490">
                  <c:v>0.80900145269102375</c:v>
                </c:pt>
                <c:pt idx="491">
                  <c:v>0.81952872231269935</c:v>
                </c:pt>
                <c:pt idx="492">
                  <c:v>0.83008628488982783</c:v>
                </c:pt>
                <c:pt idx="493">
                  <c:v>0.84067414042240951</c:v>
                </c:pt>
                <c:pt idx="494">
                  <c:v>0.85129228891044451</c:v>
                </c:pt>
                <c:pt idx="495">
                  <c:v>0.86194073035393226</c:v>
                </c:pt>
                <c:pt idx="496">
                  <c:v>0.87261946475287322</c:v>
                </c:pt>
                <c:pt idx="497">
                  <c:v>0.88332849210726727</c:v>
                </c:pt>
                <c:pt idx="498">
                  <c:v>0.89406781241711453</c:v>
                </c:pt>
                <c:pt idx="499">
                  <c:v>0.90483742568241465</c:v>
                </c:pt>
                <c:pt idx="500">
                  <c:v>0.91563733190316787</c:v>
                </c:pt>
              </c:numCache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6-8B0E-4413-9AB8-40FB2B20C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8679728"/>
        <c:axId val="458682352"/>
        <c:extLst/>
      </c:scatterChart>
      <c:valAx>
        <c:axId val="458679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800" b="1">
                    <a:solidFill>
                      <a:schemeClr val="tx1"/>
                    </a:solidFill>
                  </a:rPr>
                  <a:t>x</a:t>
                </a:r>
              </a:p>
            </c:rich>
          </c:tx>
          <c:layout>
            <c:manualLayout>
              <c:xMode val="edge"/>
              <c:yMode val="edge"/>
              <c:x val="0.51000528585236027"/>
              <c:y val="0.922118686709790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58682352"/>
        <c:crosses val="autoZero"/>
        <c:crossBetween val="midCat"/>
      </c:valAx>
      <c:valAx>
        <c:axId val="45868235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800" b="1">
                    <a:solidFill>
                      <a:schemeClr val="tx1"/>
                    </a:solidFill>
                  </a:rPr>
                  <a:t>f(x)</a:t>
                </a:r>
              </a:p>
            </c:rich>
          </c:tx>
          <c:layout>
            <c:manualLayout>
              <c:xMode val="edge"/>
              <c:yMode val="edge"/>
              <c:x val="9.5793453772023973E-3"/>
              <c:y val="0.471773680244099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58679728"/>
        <c:crosses val="autoZero"/>
        <c:crossBetween val="midCat"/>
      </c:valAx>
      <c:spPr>
        <a:solidFill>
          <a:srgbClr val="FFFFCC"/>
        </a:solidFill>
        <a:ln w="1905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t-BR" sz="1800" b="1">
                <a:solidFill>
                  <a:schemeClr val="tx1"/>
                </a:solidFill>
              </a:rPr>
              <a:t>sen(</a:t>
            </a:r>
            <a:r>
              <a:rPr lang="pt-BR" sz="2000" b="1">
                <a:solidFill>
                  <a:schemeClr val="tx1"/>
                </a:solidFill>
              </a:rPr>
              <a:t>kx</a:t>
            </a:r>
            <a:r>
              <a:rPr lang="pt-BR" sz="1800" b="1">
                <a:solidFill>
                  <a:schemeClr val="tx1"/>
                </a:solidFill>
              </a:rPr>
              <a:t>) vs 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6.4694107742510137E-2"/>
          <c:y val="0.1141980019591242"/>
          <c:w val="0.89650951449396188"/>
          <c:h val="0.79737123493147111"/>
        </c:manualLayout>
      </c:layout>
      <c:scatterChart>
        <c:scatterStyle val="smoothMarker"/>
        <c:varyColors val="0"/>
        <c:ser>
          <c:idx val="0"/>
          <c:order val="0"/>
          <c:tx>
            <c:v>Seno(x)</c:v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'Série de Taylor (2)'!$D$23:$D$523</c:f>
              <c:numCache>
                <c:formatCode>General</c:formatCode>
                <c:ptCount val="501"/>
                <c:pt idx="0">
                  <c:v>-3.1415926535897931</c:v>
                </c:pt>
                <c:pt idx="1">
                  <c:v>-3.1290262829754338</c:v>
                </c:pt>
                <c:pt idx="2">
                  <c:v>-3.1164599123610746</c:v>
                </c:pt>
                <c:pt idx="3">
                  <c:v>-3.1038935417467153</c:v>
                </c:pt>
                <c:pt idx="4">
                  <c:v>-3.091327171132356</c:v>
                </c:pt>
                <c:pt idx="5">
                  <c:v>-3.0787608005179967</c:v>
                </c:pt>
                <c:pt idx="6">
                  <c:v>-3.0661944299036374</c:v>
                </c:pt>
                <c:pt idx="7">
                  <c:v>-3.0536280592892782</c:v>
                </c:pt>
                <c:pt idx="8">
                  <c:v>-3.0410616886749189</c:v>
                </c:pt>
                <c:pt idx="9">
                  <c:v>-3.0284953180605596</c:v>
                </c:pt>
                <c:pt idx="10">
                  <c:v>-3.0159289474462003</c:v>
                </c:pt>
                <c:pt idx="11">
                  <c:v>-3.003362576831841</c:v>
                </c:pt>
                <c:pt idx="12">
                  <c:v>-2.9907962062174818</c:v>
                </c:pt>
                <c:pt idx="13">
                  <c:v>-2.9782298356031225</c:v>
                </c:pt>
                <c:pt idx="14">
                  <c:v>-2.9656634649887632</c:v>
                </c:pt>
                <c:pt idx="15">
                  <c:v>-2.9530970943744039</c:v>
                </c:pt>
                <c:pt idx="16">
                  <c:v>-2.9405307237600447</c:v>
                </c:pt>
                <c:pt idx="17">
                  <c:v>-2.9279643531456854</c:v>
                </c:pt>
                <c:pt idx="18">
                  <c:v>-2.9153979825313261</c:v>
                </c:pt>
                <c:pt idx="19">
                  <c:v>-2.9028316119169668</c:v>
                </c:pt>
                <c:pt idx="20">
                  <c:v>-2.8902652413026075</c:v>
                </c:pt>
                <c:pt idx="21">
                  <c:v>-2.8776988706882483</c:v>
                </c:pt>
                <c:pt idx="22">
                  <c:v>-2.865132500073889</c:v>
                </c:pt>
                <c:pt idx="23">
                  <c:v>-2.8525661294595297</c:v>
                </c:pt>
                <c:pt idx="24">
                  <c:v>-2.8399997588451704</c:v>
                </c:pt>
                <c:pt idx="25">
                  <c:v>-2.8274333882308111</c:v>
                </c:pt>
                <c:pt idx="26">
                  <c:v>-2.8148670176164519</c:v>
                </c:pt>
                <c:pt idx="27">
                  <c:v>-2.8023006470020926</c:v>
                </c:pt>
                <c:pt idx="28">
                  <c:v>-2.7897342763877333</c:v>
                </c:pt>
                <c:pt idx="29">
                  <c:v>-2.777167905773374</c:v>
                </c:pt>
                <c:pt idx="30">
                  <c:v>-2.7646015351590147</c:v>
                </c:pt>
                <c:pt idx="31">
                  <c:v>-2.7520351645446555</c:v>
                </c:pt>
                <c:pt idx="32">
                  <c:v>-2.7394687939302962</c:v>
                </c:pt>
                <c:pt idx="33">
                  <c:v>-2.7269024233159369</c:v>
                </c:pt>
                <c:pt idx="34">
                  <c:v>-2.7143360527015776</c:v>
                </c:pt>
                <c:pt idx="35">
                  <c:v>-2.7017696820872183</c:v>
                </c:pt>
                <c:pt idx="36">
                  <c:v>-2.6892033114728591</c:v>
                </c:pt>
                <c:pt idx="37">
                  <c:v>-2.6766369408584998</c:v>
                </c:pt>
                <c:pt idx="38">
                  <c:v>-2.6640705702441405</c:v>
                </c:pt>
                <c:pt idx="39">
                  <c:v>-2.6515041996297812</c:v>
                </c:pt>
                <c:pt idx="40">
                  <c:v>-2.638937829015422</c:v>
                </c:pt>
                <c:pt idx="41">
                  <c:v>-2.6263714584010627</c:v>
                </c:pt>
                <c:pt idx="42">
                  <c:v>-2.6138050877867034</c:v>
                </c:pt>
                <c:pt idx="43">
                  <c:v>-2.6012387171723441</c:v>
                </c:pt>
                <c:pt idx="44">
                  <c:v>-2.5886723465579848</c:v>
                </c:pt>
                <c:pt idx="45">
                  <c:v>-2.5761059759436256</c:v>
                </c:pt>
                <c:pt idx="46">
                  <c:v>-2.5635396053292663</c:v>
                </c:pt>
                <c:pt idx="47">
                  <c:v>-2.550973234714907</c:v>
                </c:pt>
                <c:pt idx="48">
                  <c:v>-2.5384068641005477</c:v>
                </c:pt>
                <c:pt idx="49">
                  <c:v>-2.5258404934861884</c:v>
                </c:pt>
                <c:pt idx="50">
                  <c:v>-2.5132741228718292</c:v>
                </c:pt>
                <c:pt idx="51">
                  <c:v>-2.5007077522574699</c:v>
                </c:pt>
                <c:pt idx="52">
                  <c:v>-2.4881413816431106</c:v>
                </c:pt>
                <c:pt idx="53">
                  <c:v>-2.4755750110287513</c:v>
                </c:pt>
                <c:pt idx="54">
                  <c:v>-2.463008640414392</c:v>
                </c:pt>
                <c:pt idx="55">
                  <c:v>-2.4504422698000328</c:v>
                </c:pt>
                <c:pt idx="56">
                  <c:v>-2.4378758991856735</c:v>
                </c:pt>
                <c:pt idx="57">
                  <c:v>-2.4253095285713142</c:v>
                </c:pt>
                <c:pt idx="58">
                  <c:v>-2.4127431579569549</c:v>
                </c:pt>
                <c:pt idx="59">
                  <c:v>-2.4001767873425957</c:v>
                </c:pt>
                <c:pt idx="60">
                  <c:v>-2.3876104167282364</c:v>
                </c:pt>
                <c:pt idx="61">
                  <c:v>-2.3750440461138771</c:v>
                </c:pt>
                <c:pt idx="62">
                  <c:v>-2.3624776754995178</c:v>
                </c:pt>
                <c:pt idx="63">
                  <c:v>-2.3499113048851585</c:v>
                </c:pt>
                <c:pt idx="64">
                  <c:v>-2.3373449342707993</c:v>
                </c:pt>
                <c:pt idx="65">
                  <c:v>-2.32477856365644</c:v>
                </c:pt>
                <c:pt idx="66">
                  <c:v>-2.3122121930420807</c:v>
                </c:pt>
                <c:pt idx="67">
                  <c:v>-2.2996458224277214</c:v>
                </c:pt>
                <c:pt idx="68">
                  <c:v>-2.2870794518133621</c:v>
                </c:pt>
                <c:pt idx="69">
                  <c:v>-2.2745130811990029</c:v>
                </c:pt>
                <c:pt idx="70">
                  <c:v>-2.2619467105846436</c:v>
                </c:pt>
                <c:pt idx="71">
                  <c:v>-2.2493803399702843</c:v>
                </c:pt>
                <c:pt idx="72">
                  <c:v>-2.236813969355925</c:v>
                </c:pt>
                <c:pt idx="73">
                  <c:v>-2.2242475987415657</c:v>
                </c:pt>
                <c:pt idx="74">
                  <c:v>-2.2116812281272065</c:v>
                </c:pt>
                <c:pt idx="75">
                  <c:v>-2.1991148575128472</c:v>
                </c:pt>
                <c:pt idx="76">
                  <c:v>-2.1865484868984879</c:v>
                </c:pt>
                <c:pt idx="77">
                  <c:v>-2.1739821162841286</c:v>
                </c:pt>
                <c:pt idx="78">
                  <c:v>-2.1614157456697694</c:v>
                </c:pt>
                <c:pt idx="79">
                  <c:v>-2.1488493750554101</c:v>
                </c:pt>
                <c:pt idx="80">
                  <c:v>-2.1362830044410508</c:v>
                </c:pt>
                <c:pt idx="81">
                  <c:v>-2.1237166338266915</c:v>
                </c:pt>
                <c:pt idx="82">
                  <c:v>-2.1111502632123322</c:v>
                </c:pt>
                <c:pt idx="83">
                  <c:v>-2.098583892597973</c:v>
                </c:pt>
                <c:pt idx="84">
                  <c:v>-2.0860175219836137</c:v>
                </c:pt>
                <c:pt idx="85">
                  <c:v>-2.0734511513692544</c:v>
                </c:pt>
                <c:pt idx="86">
                  <c:v>-2.0608847807548951</c:v>
                </c:pt>
                <c:pt idx="87">
                  <c:v>-2.0483184101405358</c:v>
                </c:pt>
                <c:pt idx="88">
                  <c:v>-2.0357520395261766</c:v>
                </c:pt>
                <c:pt idx="89">
                  <c:v>-2.0231856689118173</c:v>
                </c:pt>
                <c:pt idx="90">
                  <c:v>-2.010619298297458</c:v>
                </c:pt>
                <c:pt idx="91">
                  <c:v>-1.9980529276830987</c:v>
                </c:pt>
                <c:pt idx="92">
                  <c:v>-1.9854865570687394</c:v>
                </c:pt>
                <c:pt idx="93">
                  <c:v>-1.9729201864543802</c:v>
                </c:pt>
                <c:pt idx="94">
                  <c:v>-1.9603538158400209</c:v>
                </c:pt>
                <c:pt idx="95">
                  <c:v>-1.9477874452256616</c:v>
                </c:pt>
                <c:pt idx="96">
                  <c:v>-1.9352210746113023</c:v>
                </c:pt>
                <c:pt idx="97">
                  <c:v>-1.922654703996943</c:v>
                </c:pt>
                <c:pt idx="98">
                  <c:v>-1.9100883333825838</c:v>
                </c:pt>
                <c:pt idx="99">
                  <c:v>-1.8975219627682245</c:v>
                </c:pt>
                <c:pt idx="100">
                  <c:v>-1.8849555921538652</c:v>
                </c:pt>
                <c:pt idx="101">
                  <c:v>-1.8723892215395059</c:v>
                </c:pt>
                <c:pt idx="102">
                  <c:v>-1.8598228509251467</c:v>
                </c:pt>
                <c:pt idx="103">
                  <c:v>-1.8472564803107874</c:v>
                </c:pt>
                <c:pt idx="104">
                  <c:v>-1.8346901096964281</c:v>
                </c:pt>
                <c:pt idx="105">
                  <c:v>-1.8221237390820688</c:v>
                </c:pt>
                <c:pt idx="106">
                  <c:v>-1.8095573684677095</c:v>
                </c:pt>
                <c:pt idx="107">
                  <c:v>-1.7969909978533503</c:v>
                </c:pt>
                <c:pt idx="108">
                  <c:v>-1.784424627238991</c:v>
                </c:pt>
                <c:pt idx="109">
                  <c:v>-1.7718582566246317</c:v>
                </c:pt>
                <c:pt idx="110">
                  <c:v>-1.7592918860102724</c:v>
                </c:pt>
                <c:pt idx="111">
                  <c:v>-1.7467255153959131</c:v>
                </c:pt>
                <c:pt idx="112">
                  <c:v>-1.7341591447815539</c:v>
                </c:pt>
                <c:pt idx="113">
                  <c:v>-1.7215927741671946</c:v>
                </c:pt>
                <c:pt idx="114">
                  <c:v>-1.7090264035528353</c:v>
                </c:pt>
                <c:pt idx="115">
                  <c:v>-1.696460032938476</c:v>
                </c:pt>
                <c:pt idx="116">
                  <c:v>-1.6838936623241167</c:v>
                </c:pt>
                <c:pt idx="117">
                  <c:v>-1.6713272917097575</c:v>
                </c:pt>
                <c:pt idx="118">
                  <c:v>-1.6587609210953982</c:v>
                </c:pt>
                <c:pt idx="119">
                  <c:v>-1.6461945504810389</c:v>
                </c:pt>
                <c:pt idx="120">
                  <c:v>-1.6336281798666796</c:v>
                </c:pt>
                <c:pt idx="121">
                  <c:v>-1.6210618092523204</c:v>
                </c:pt>
                <c:pt idx="122">
                  <c:v>-1.6084954386379611</c:v>
                </c:pt>
                <c:pt idx="123">
                  <c:v>-1.5959290680236018</c:v>
                </c:pt>
                <c:pt idx="124">
                  <c:v>-1.5833626974092425</c:v>
                </c:pt>
                <c:pt idx="125">
                  <c:v>-1.5707963267948832</c:v>
                </c:pt>
                <c:pt idx="126">
                  <c:v>-1.558229956180524</c:v>
                </c:pt>
                <c:pt idx="127">
                  <c:v>-1.5456635855661647</c:v>
                </c:pt>
                <c:pt idx="128">
                  <c:v>-1.5330972149518054</c:v>
                </c:pt>
                <c:pt idx="129">
                  <c:v>-1.5205308443374461</c:v>
                </c:pt>
                <c:pt idx="130">
                  <c:v>-1.5079644737230868</c:v>
                </c:pt>
                <c:pt idx="131">
                  <c:v>-1.4953981031087276</c:v>
                </c:pt>
                <c:pt idx="132">
                  <c:v>-1.4828317324943683</c:v>
                </c:pt>
                <c:pt idx="133">
                  <c:v>-1.470265361880009</c:v>
                </c:pt>
                <c:pt idx="134">
                  <c:v>-1.4576989912656497</c:v>
                </c:pt>
                <c:pt idx="135">
                  <c:v>-1.4451326206512904</c:v>
                </c:pt>
                <c:pt idx="136">
                  <c:v>-1.4325662500369312</c:v>
                </c:pt>
                <c:pt idx="137">
                  <c:v>-1.4199998794225719</c:v>
                </c:pt>
                <c:pt idx="138">
                  <c:v>-1.4074335088082126</c:v>
                </c:pt>
                <c:pt idx="139">
                  <c:v>-1.3948671381938533</c:v>
                </c:pt>
                <c:pt idx="140">
                  <c:v>-1.382300767579494</c:v>
                </c:pt>
                <c:pt idx="141">
                  <c:v>-1.3697343969651348</c:v>
                </c:pt>
                <c:pt idx="142">
                  <c:v>-1.3571680263507755</c:v>
                </c:pt>
                <c:pt idx="143">
                  <c:v>-1.3446016557364162</c:v>
                </c:pt>
                <c:pt idx="144">
                  <c:v>-1.3320352851220569</c:v>
                </c:pt>
                <c:pt idx="145">
                  <c:v>-1.3194689145076977</c:v>
                </c:pt>
                <c:pt idx="146">
                  <c:v>-1.3069025438933384</c:v>
                </c:pt>
                <c:pt idx="147">
                  <c:v>-1.2943361732789791</c:v>
                </c:pt>
                <c:pt idx="148">
                  <c:v>-1.2817698026646198</c:v>
                </c:pt>
                <c:pt idx="149">
                  <c:v>-1.2692034320502605</c:v>
                </c:pt>
                <c:pt idx="150">
                  <c:v>-1.2566370614359013</c:v>
                </c:pt>
                <c:pt idx="151">
                  <c:v>-1.244070690821542</c:v>
                </c:pt>
                <c:pt idx="152">
                  <c:v>-1.2315043202071827</c:v>
                </c:pt>
                <c:pt idx="153">
                  <c:v>-1.2189379495928234</c:v>
                </c:pt>
                <c:pt idx="154">
                  <c:v>-1.2063715789784641</c:v>
                </c:pt>
                <c:pt idx="155">
                  <c:v>-1.1938052083641049</c:v>
                </c:pt>
                <c:pt idx="156">
                  <c:v>-1.1812388377497456</c:v>
                </c:pt>
                <c:pt idx="157">
                  <c:v>-1.1686724671353863</c:v>
                </c:pt>
                <c:pt idx="158">
                  <c:v>-1.156106096521027</c:v>
                </c:pt>
                <c:pt idx="159">
                  <c:v>-1.1435397259066677</c:v>
                </c:pt>
                <c:pt idx="160">
                  <c:v>-1.1309733552923085</c:v>
                </c:pt>
                <c:pt idx="161">
                  <c:v>-1.1184069846779492</c:v>
                </c:pt>
                <c:pt idx="162">
                  <c:v>-1.1058406140635899</c:v>
                </c:pt>
                <c:pt idx="163">
                  <c:v>-1.0932742434492306</c:v>
                </c:pt>
                <c:pt idx="164">
                  <c:v>-1.0807078728348714</c:v>
                </c:pt>
                <c:pt idx="165">
                  <c:v>-1.0681415022205121</c:v>
                </c:pt>
                <c:pt idx="166">
                  <c:v>-1.0555751316061528</c:v>
                </c:pt>
                <c:pt idx="167">
                  <c:v>-1.0430087609917935</c:v>
                </c:pt>
                <c:pt idx="168">
                  <c:v>-1.0304423903774342</c:v>
                </c:pt>
                <c:pt idx="169">
                  <c:v>-1.017876019763075</c:v>
                </c:pt>
                <c:pt idx="170">
                  <c:v>-1.0053096491487157</c:v>
                </c:pt>
                <c:pt idx="171">
                  <c:v>-0.99274327853435651</c:v>
                </c:pt>
                <c:pt idx="172">
                  <c:v>-0.98017690791999734</c:v>
                </c:pt>
                <c:pt idx="173">
                  <c:v>-0.96761053730563817</c:v>
                </c:pt>
                <c:pt idx="174">
                  <c:v>-0.95504416669127901</c:v>
                </c:pt>
                <c:pt idx="175">
                  <c:v>-0.94247779607691984</c:v>
                </c:pt>
                <c:pt idx="176">
                  <c:v>-0.92991142546256067</c:v>
                </c:pt>
                <c:pt idx="177">
                  <c:v>-0.9173450548482015</c:v>
                </c:pt>
                <c:pt idx="178">
                  <c:v>-0.90477868423384233</c:v>
                </c:pt>
                <c:pt idx="179">
                  <c:v>-0.89221231361948317</c:v>
                </c:pt>
                <c:pt idx="180">
                  <c:v>-0.879645943005124</c:v>
                </c:pt>
                <c:pt idx="181">
                  <c:v>-0.86707957239076483</c:v>
                </c:pt>
                <c:pt idx="182">
                  <c:v>-0.85451320177640566</c:v>
                </c:pt>
                <c:pt idx="183">
                  <c:v>-0.84194683116204649</c:v>
                </c:pt>
                <c:pt idx="184">
                  <c:v>-0.82938046054768733</c:v>
                </c:pt>
                <c:pt idx="185">
                  <c:v>-0.81681408993332816</c:v>
                </c:pt>
                <c:pt idx="186">
                  <c:v>-0.80424771931896899</c:v>
                </c:pt>
                <c:pt idx="187">
                  <c:v>-0.79168134870460982</c:v>
                </c:pt>
                <c:pt idx="188">
                  <c:v>-0.77911497809025065</c:v>
                </c:pt>
                <c:pt idx="189">
                  <c:v>-0.76654860747589149</c:v>
                </c:pt>
                <c:pt idx="190">
                  <c:v>-0.75398223686153232</c:v>
                </c:pt>
                <c:pt idx="191">
                  <c:v>-0.74141586624717315</c:v>
                </c:pt>
                <c:pt idx="192">
                  <c:v>-0.72884949563281398</c:v>
                </c:pt>
                <c:pt idx="193">
                  <c:v>-0.71628312501845481</c:v>
                </c:pt>
                <c:pt idx="194">
                  <c:v>-0.70371675440409565</c:v>
                </c:pt>
                <c:pt idx="195">
                  <c:v>-0.69115038378973648</c:v>
                </c:pt>
                <c:pt idx="196">
                  <c:v>-0.67858401317537731</c:v>
                </c:pt>
                <c:pt idx="197">
                  <c:v>-0.66601764256101814</c:v>
                </c:pt>
                <c:pt idx="198">
                  <c:v>-0.65345127194665897</c:v>
                </c:pt>
                <c:pt idx="199">
                  <c:v>-0.64088490133229981</c:v>
                </c:pt>
                <c:pt idx="200">
                  <c:v>-0.62831853071794064</c:v>
                </c:pt>
                <c:pt idx="201">
                  <c:v>-0.61575216010358147</c:v>
                </c:pt>
                <c:pt idx="202">
                  <c:v>-0.6031857894892223</c:v>
                </c:pt>
                <c:pt idx="203">
                  <c:v>-0.59061941887486313</c:v>
                </c:pt>
                <c:pt idx="204">
                  <c:v>-0.57805304826050397</c:v>
                </c:pt>
                <c:pt idx="205">
                  <c:v>-0.5654866776461448</c:v>
                </c:pt>
                <c:pt idx="206">
                  <c:v>-0.55292030703178563</c:v>
                </c:pt>
                <c:pt idx="207">
                  <c:v>-0.54035393641742646</c:v>
                </c:pt>
                <c:pt idx="208">
                  <c:v>-0.52778756580306729</c:v>
                </c:pt>
                <c:pt idx="209">
                  <c:v>-0.51522119518870813</c:v>
                </c:pt>
                <c:pt idx="210">
                  <c:v>-0.50265482457434896</c:v>
                </c:pt>
                <c:pt idx="211">
                  <c:v>-0.49008845395998979</c:v>
                </c:pt>
                <c:pt idx="212">
                  <c:v>-0.47752208334563062</c:v>
                </c:pt>
                <c:pt idx="213">
                  <c:v>-0.46495571273127145</c:v>
                </c:pt>
                <c:pt idx="214">
                  <c:v>-0.45238934211691229</c:v>
                </c:pt>
                <c:pt idx="215">
                  <c:v>-0.43982297150255312</c:v>
                </c:pt>
                <c:pt idx="216">
                  <c:v>-0.42725660088819395</c:v>
                </c:pt>
                <c:pt idx="217">
                  <c:v>-0.41469023027383478</c:v>
                </c:pt>
                <c:pt idx="218">
                  <c:v>-0.40212385965947561</c:v>
                </c:pt>
                <c:pt idx="219">
                  <c:v>-0.38955748904511645</c:v>
                </c:pt>
                <c:pt idx="220">
                  <c:v>-0.37699111843075728</c:v>
                </c:pt>
                <c:pt idx="221">
                  <c:v>-0.36442474781639811</c:v>
                </c:pt>
                <c:pt idx="222">
                  <c:v>-0.35185837720203894</c:v>
                </c:pt>
                <c:pt idx="223">
                  <c:v>-0.33929200658767977</c:v>
                </c:pt>
                <c:pt idx="224">
                  <c:v>-0.32672563597332061</c:v>
                </c:pt>
                <c:pt idx="225">
                  <c:v>-0.31415926535896144</c:v>
                </c:pt>
                <c:pt idx="226">
                  <c:v>-0.30159289474460227</c:v>
                </c:pt>
                <c:pt idx="227">
                  <c:v>-0.2890265241302431</c:v>
                </c:pt>
                <c:pt idx="228">
                  <c:v>-0.27646015351588393</c:v>
                </c:pt>
                <c:pt idx="229">
                  <c:v>-0.26389378290152476</c:v>
                </c:pt>
                <c:pt idx="230">
                  <c:v>-0.2513274122871656</c:v>
                </c:pt>
                <c:pt idx="231">
                  <c:v>-0.23876104167280643</c:v>
                </c:pt>
                <c:pt idx="232">
                  <c:v>-0.22619467105844726</c:v>
                </c:pt>
                <c:pt idx="233">
                  <c:v>-0.21362830044408809</c:v>
                </c:pt>
                <c:pt idx="234">
                  <c:v>-0.20106192982972892</c:v>
                </c:pt>
                <c:pt idx="235">
                  <c:v>-0.18849555921536976</c:v>
                </c:pt>
                <c:pt idx="236">
                  <c:v>-0.17592918860101059</c:v>
                </c:pt>
                <c:pt idx="237">
                  <c:v>-0.16336281798665142</c:v>
                </c:pt>
                <c:pt idx="238">
                  <c:v>-0.15079644737229225</c:v>
                </c:pt>
                <c:pt idx="239">
                  <c:v>-0.13823007675793308</c:v>
                </c:pt>
                <c:pt idx="240">
                  <c:v>-0.12566370614357392</c:v>
                </c:pt>
                <c:pt idx="241">
                  <c:v>-0.11309733552921475</c:v>
                </c:pt>
                <c:pt idx="242">
                  <c:v>-0.10053096491485558</c:v>
                </c:pt>
                <c:pt idx="243">
                  <c:v>-8.7964594300496413E-2</c:v>
                </c:pt>
                <c:pt idx="244">
                  <c:v>-7.5398223686137245E-2</c:v>
                </c:pt>
                <c:pt idx="245">
                  <c:v>-6.2831853071778077E-2</c:v>
                </c:pt>
                <c:pt idx="246">
                  <c:v>-5.0265482457418902E-2</c:v>
                </c:pt>
                <c:pt idx="247">
                  <c:v>-3.7699111843059727E-2</c:v>
                </c:pt>
                <c:pt idx="248">
                  <c:v>-2.5132741228700552E-2</c:v>
                </c:pt>
                <c:pt idx="249">
                  <c:v>-1.2566370614341378E-2</c:v>
                </c:pt>
                <c:pt idx="250">
                  <c:v>1.7794793416570087E-14</c:v>
                </c:pt>
                <c:pt idx="251">
                  <c:v>1.2566370614376968E-2</c:v>
                </c:pt>
                <c:pt idx="252">
                  <c:v>2.5132741228736141E-2</c:v>
                </c:pt>
                <c:pt idx="253">
                  <c:v>3.7699111843095316E-2</c:v>
                </c:pt>
                <c:pt idx="254">
                  <c:v>5.0265482457454491E-2</c:v>
                </c:pt>
                <c:pt idx="255">
                  <c:v>6.2831853071813659E-2</c:v>
                </c:pt>
                <c:pt idx="256">
                  <c:v>7.5398223686172827E-2</c:v>
                </c:pt>
                <c:pt idx="257">
                  <c:v>8.7964594300531995E-2</c:v>
                </c:pt>
                <c:pt idx="258">
                  <c:v>0.10053096491489116</c:v>
                </c:pt>
                <c:pt idx="259">
                  <c:v>0.11309733552925033</c:v>
                </c:pt>
                <c:pt idx="260">
                  <c:v>0.1256637061436095</c:v>
                </c:pt>
                <c:pt idx="261">
                  <c:v>0.13823007675796867</c:v>
                </c:pt>
                <c:pt idx="262">
                  <c:v>0.15079644737232784</c:v>
                </c:pt>
                <c:pt idx="263">
                  <c:v>0.163362817986687</c:v>
                </c:pt>
                <c:pt idx="264">
                  <c:v>0.17592918860104617</c:v>
                </c:pt>
                <c:pt idx="265">
                  <c:v>0.18849555921540534</c:v>
                </c:pt>
                <c:pt idx="266">
                  <c:v>0.20106192982976451</c:v>
                </c:pt>
                <c:pt idx="267">
                  <c:v>0.21362830044412368</c:v>
                </c:pt>
                <c:pt idx="268">
                  <c:v>0.22619467105848284</c:v>
                </c:pt>
                <c:pt idx="269">
                  <c:v>0.23876104167284201</c:v>
                </c:pt>
                <c:pt idx="270">
                  <c:v>0.25132741228720118</c:v>
                </c:pt>
                <c:pt idx="271">
                  <c:v>0.26389378290156035</c:v>
                </c:pt>
                <c:pt idx="272">
                  <c:v>0.27646015351591952</c:v>
                </c:pt>
                <c:pt idx="273">
                  <c:v>0.28902652413027868</c:v>
                </c:pt>
                <c:pt idx="274">
                  <c:v>0.30159289474463785</c:v>
                </c:pt>
                <c:pt idx="275">
                  <c:v>0.31415926535899702</c:v>
                </c:pt>
                <c:pt idx="276">
                  <c:v>0.32672563597335619</c:v>
                </c:pt>
                <c:pt idx="277">
                  <c:v>0.33929200658771536</c:v>
                </c:pt>
                <c:pt idx="278">
                  <c:v>0.35185837720207452</c:v>
                </c:pt>
                <c:pt idx="279">
                  <c:v>0.36442474781643369</c:v>
                </c:pt>
                <c:pt idx="280">
                  <c:v>0.37699111843079286</c:v>
                </c:pt>
                <c:pt idx="281">
                  <c:v>0.38955748904515203</c:v>
                </c:pt>
                <c:pt idx="282">
                  <c:v>0.4021238596595112</c:v>
                </c:pt>
                <c:pt idx="283">
                  <c:v>0.41469023027387036</c:v>
                </c:pt>
                <c:pt idx="284">
                  <c:v>0.42725660088822953</c:v>
                </c:pt>
                <c:pt idx="285">
                  <c:v>0.4398229715025887</c:v>
                </c:pt>
                <c:pt idx="286">
                  <c:v>0.45238934211694787</c:v>
                </c:pt>
                <c:pt idx="287">
                  <c:v>0.46495571273130704</c:v>
                </c:pt>
                <c:pt idx="288">
                  <c:v>0.4775220833456662</c:v>
                </c:pt>
                <c:pt idx="289">
                  <c:v>0.49008845396002537</c:v>
                </c:pt>
                <c:pt idx="290">
                  <c:v>0.5026548245743846</c:v>
                </c:pt>
                <c:pt idx="291">
                  <c:v>0.51522119518874376</c:v>
                </c:pt>
                <c:pt idx="292">
                  <c:v>0.52778756580310293</c:v>
                </c:pt>
                <c:pt idx="293">
                  <c:v>0.5403539364174621</c:v>
                </c:pt>
                <c:pt idx="294">
                  <c:v>0.55292030703182127</c:v>
                </c:pt>
                <c:pt idx="295">
                  <c:v>0.56548667764618044</c:v>
                </c:pt>
                <c:pt idx="296">
                  <c:v>0.5780530482605396</c:v>
                </c:pt>
                <c:pt idx="297">
                  <c:v>0.59061941887489877</c:v>
                </c:pt>
                <c:pt idx="298">
                  <c:v>0.60318578948925794</c:v>
                </c:pt>
                <c:pt idx="299">
                  <c:v>0.61575216010361711</c:v>
                </c:pt>
                <c:pt idx="300">
                  <c:v>0.62831853071797628</c:v>
                </c:pt>
                <c:pt idx="301">
                  <c:v>0.64088490133233544</c:v>
                </c:pt>
                <c:pt idx="302">
                  <c:v>0.65345127194669461</c:v>
                </c:pt>
                <c:pt idx="303">
                  <c:v>0.66601764256105378</c:v>
                </c:pt>
                <c:pt idx="304">
                  <c:v>0.67858401317541295</c:v>
                </c:pt>
                <c:pt idx="305">
                  <c:v>0.69115038378977212</c:v>
                </c:pt>
                <c:pt idx="306">
                  <c:v>0.70371675440413128</c:v>
                </c:pt>
                <c:pt idx="307">
                  <c:v>0.71628312501849045</c:v>
                </c:pt>
                <c:pt idx="308">
                  <c:v>0.72884949563284962</c:v>
                </c:pt>
                <c:pt idx="309">
                  <c:v>0.74141586624720879</c:v>
                </c:pt>
                <c:pt idx="310">
                  <c:v>0.75398223686156796</c:v>
                </c:pt>
                <c:pt idx="311">
                  <c:v>0.76654860747592712</c:v>
                </c:pt>
                <c:pt idx="312">
                  <c:v>0.77911497809028629</c:v>
                </c:pt>
                <c:pt idx="313">
                  <c:v>0.79168134870464546</c:v>
                </c:pt>
                <c:pt idx="314">
                  <c:v>0.80424771931900463</c:v>
                </c:pt>
                <c:pt idx="315">
                  <c:v>0.8168140899333638</c:v>
                </c:pt>
                <c:pt idx="316">
                  <c:v>0.82938046054772296</c:v>
                </c:pt>
                <c:pt idx="317">
                  <c:v>0.84194683116208213</c:v>
                </c:pt>
                <c:pt idx="318">
                  <c:v>0.8545132017764413</c:v>
                </c:pt>
                <c:pt idx="319">
                  <c:v>0.86707957239080047</c:v>
                </c:pt>
                <c:pt idx="320">
                  <c:v>0.87964594300515964</c:v>
                </c:pt>
                <c:pt idx="321">
                  <c:v>0.8922123136195188</c:v>
                </c:pt>
                <c:pt idx="322">
                  <c:v>0.90477868423387797</c:v>
                </c:pt>
                <c:pt idx="323">
                  <c:v>0.91734505484823714</c:v>
                </c:pt>
                <c:pt idx="324">
                  <c:v>0.92991142546259631</c:v>
                </c:pt>
                <c:pt idx="325">
                  <c:v>0.94247779607695548</c:v>
                </c:pt>
                <c:pt idx="326">
                  <c:v>0.95504416669131464</c:v>
                </c:pt>
                <c:pt idx="327">
                  <c:v>0.96761053730567381</c:v>
                </c:pt>
                <c:pt idx="328">
                  <c:v>0.98017690792003298</c:v>
                </c:pt>
                <c:pt idx="329">
                  <c:v>0.99274327853439215</c:v>
                </c:pt>
                <c:pt idx="330">
                  <c:v>1.0053096491487514</c:v>
                </c:pt>
                <c:pt idx="331">
                  <c:v>1.0178760197631107</c:v>
                </c:pt>
                <c:pt idx="332">
                  <c:v>1.03044239037747</c:v>
                </c:pt>
                <c:pt idx="333">
                  <c:v>1.0430087609918293</c:v>
                </c:pt>
                <c:pt idx="334">
                  <c:v>1.0555751316061885</c:v>
                </c:pt>
                <c:pt idx="335">
                  <c:v>1.0681415022205478</c:v>
                </c:pt>
                <c:pt idx="336">
                  <c:v>1.0807078728349071</c:v>
                </c:pt>
                <c:pt idx="337">
                  <c:v>1.0932742434492664</c:v>
                </c:pt>
                <c:pt idx="338">
                  <c:v>1.1058406140636257</c:v>
                </c:pt>
                <c:pt idx="339">
                  <c:v>1.1184069846779849</c:v>
                </c:pt>
                <c:pt idx="340">
                  <c:v>1.1309733552923442</c:v>
                </c:pt>
                <c:pt idx="341">
                  <c:v>1.1435397259067035</c:v>
                </c:pt>
                <c:pt idx="342">
                  <c:v>1.1561060965210628</c:v>
                </c:pt>
                <c:pt idx="343">
                  <c:v>1.1686724671354221</c:v>
                </c:pt>
                <c:pt idx="344">
                  <c:v>1.1812388377497813</c:v>
                </c:pt>
                <c:pt idx="345">
                  <c:v>1.1938052083641406</c:v>
                </c:pt>
                <c:pt idx="346">
                  <c:v>1.2063715789784999</c:v>
                </c:pt>
                <c:pt idx="347">
                  <c:v>1.2189379495928592</c:v>
                </c:pt>
                <c:pt idx="348">
                  <c:v>1.2315043202072185</c:v>
                </c:pt>
                <c:pt idx="349">
                  <c:v>1.2440706908215777</c:v>
                </c:pt>
                <c:pt idx="350">
                  <c:v>1.256637061435937</c:v>
                </c:pt>
                <c:pt idx="351">
                  <c:v>1.2692034320502963</c:v>
                </c:pt>
                <c:pt idx="352">
                  <c:v>1.2817698026646556</c:v>
                </c:pt>
                <c:pt idx="353">
                  <c:v>1.2943361732790148</c:v>
                </c:pt>
                <c:pt idx="354">
                  <c:v>1.3069025438933741</c:v>
                </c:pt>
                <c:pt idx="355">
                  <c:v>1.3194689145077334</c:v>
                </c:pt>
                <c:pt idx="356">
                  <c:v>1.3320352851220927</c:v>
                </c:pt>
                <c:pt idx="357">
                  <c:v>1.344601655736452</c:v>
                </c:pt>
                <c:pt idx="358">
                  <c:v>1.3571680263508112</c:v>
                </c:pt>
                <c:pt idx="359">
                  <c:v>1.3697343969651705</c:v>
                </c:pt>
                <c:pt idx="360">
                  <c:v>1.3823007675795298</c:v>
                </c:pt>
                <c:pt idx="361">
                  <c:v>1.3948671381938891</c:v>
                </c:pt>
                <c:pt idx="362">
                  <c:v>1.4074335088082484</c:v>
                </c:pt>
                <c:pt idx="363">
                  <c:v>1.4199998794226076</c:v>
                </c:pt>
                <c:pt idx="364">
                  <c:v>1.4325662500369669</c:v>
                </c:pt>
                <c:pt idx="365">
                  <c:v>1.4451326206513262</c:v>
                </c:pt>
                <c:pt idx="366">
                  <c:v>1.4576989912656855</c:v>
                </c:pt>
                <c:pt idx="367">
                  <c:v>1.4702653618800448</c:v>
                </c:pt>
                <c:pt idx="368">
                  <c:v>1.482831732494404</c:v>
                </c:pt>
                <c:pt idx="369">
                  <c:v>1.4953981031087633</c:v>
                </c:pt>
                <c:pt idx="370">
                  <c:v>1.5079644737231226</c:v>
                </c:pt>
                <c:pt idx="371">
                  <c:v>1.5205308443374819</c:v>
                </c:pt>
                <c:pt idx="372">
                  <c:v>1.5330972149518411</c:v>
                </c:pt>
                <c:pt idx="373">
                  <c:v>1.5456635855662004</c:v>
                </c:pt>
                <c:pt idx="374">
                  <c:v>1.5582299561805597</c:v>
                </c:pt>
                <c:pt idx="375">
                  <c:v>1.570796326794919</c:v>
                </c:pt>
                <c:pt idx="376">
                  <c:v>1.5833626974092783</c:v>
                </c:pt>
                <c:pt idx="377">
                  <c:v>1.5959290680236375</c:v>
                </c:pt>
                <c:pt idx="378">
                  <c:v>1.6084954386379968</c:v>
                </c:pt>
                <c:pt idx="379">
                  <c:v>1.6210618092523561</c:v>
                </c:pt>
                <c:pt idx="380">
                  <c:v>1.6336281798667154</c:v>
                </c:pt>
                <c:pt idx="381">
                  <c:v>1.6461945504810747</c:v>
                </c:pt>
                <c:pt idx="382">
                  <c:v>1.6587609210954339</c:v>
                </c:pt>
                <c:pt idx="383">
                  <c:v>1.6713272917097932</c:v>
                </c:pt>
                <c:pt idx="384">
                  <c:v>1.6838936623241525</c:v>
                </c:pt>
                <c:pt idx="385">
                  <c:v>1.6964600329385118</c:v>
                </c:pt>
                <c:pt idx="386">
                  <c:v>1.7090264035528711</c:v>
                </c:pt>
                <c:pt idx="387">
                  <c:v>1.7215927741672303</c:v>
                </c:pt>
                <c:pt idx="388">
                  <c:v>1.7341591447815896</c:v>
                </c:pt>
                <c:pt idx="389">
                  <c:v>1.7467255153959489</c:v>
                </c:pt>
                <c:pt idx="390">
                  <c:v>1.7592918860103082</c:v>
                </c:pt>
                <c:pt idx="391">
                  <c:v>1.7718582566246674</c:v>
                </c:pt>
                <c:pt idx="392">
                  <c:v>1.7844246272390267</c:v>
                </c:pt>
                <c:pt idx="393">
                  <c:v>1.796990997853386</c:v>
                </c:pt>
                <c:pt idx="394">
                  <c:v>1.8095573684677453</c:v>
                </c:pt>
                <c:pt idx="395">
                  <c:v>1.8221237390821046</c:v>
                </c:pt>
                <c:pt idx="396">
                  <c:v>1.8346901096964638</c:v>
                </c:pt>
                <c:pt idx="397">
                  <c:v>1.8472564803108231</c:v>
                </c:pt>
                <c:pt idx="398">
                  <c:v>1.8598228509251824</c:v>
                </c:pt>
                <c:pt idx="399">
                  <c:v>1.8723892215395417</c:v>
                </c:pt>
                <c:pt idx="400">
                  <c:v>1.884955592153901</c:v>
                </c:pt>
                <c:pt idx="401">
                  <c:v>1.8975219627682602</c:v>
                </c:pt>
                <c:pt idx="402">
                  <c:v>1.9100883333826195</c:v>
                </c:pt>
                <c:pt idx="403">
                  <c:v>1.9226547039969788</c:v>
                </c:pt>
                <c:pt idx="404">
                  <c:v>1.9352210746113381</c:v>
                </c:pt>
                <c:pt idx="405">
                  <c:v>1.9477874452256974</c:v>
                </c:pt>
                <c:pt idx="406">
                  <c:v>1.9603538158400566</c:v>
                </c:pt>
                <c:pt idx="407">
                  <c:v>1.9729201864544159</c:v>
                </c:pt>
                <c:pt idx="408">
                  <c:v>1.9854865570687752</c:v>
                </c:pt>
                <c:pt idx="409">
                  <c:v>1.9980529276831345</c:v>
                </c:pt>
                <c:pt idx="410">
                  <c:v>2.0106192982974935</c:v>
                </c:pt>
                <c:pt idx="411">
                  <c:v>2.0231856689118528</c:v>
                </c:pt>
                <c:pt idx="412">
                  <c:v>2.0357520395262121</c:v>
                </c:pt>
                <c:pt idx="413">
                  <c:v>2.0483184101405714</c:v>
                </c:pt>
                <c:pt idx="414">
                  <c:v>2.0608847807549306</c:v>
                </c:pt>
                <c:pt idx="415">
                  <c:v>2.0734511513692899</c:v>
                </c:pt>
                <c:pt idx="416">
                  <c:v>2.0860175219836492</c:v>
                </c:pt>
                <c:pt idx="417">
                  <c:v>2.0985838925980085</c:v>
                </c:pt>
                <c:pt idx="418">
                  <c:v>2.1111502632123678</c:v>
                </c:pt>
                <c:pt idx="419">
                  <c:v>2.123716633826727</c:v>
                </c:pt>
                <c:pt idx="420">
                  <c:v>2.1362830044410863</c:v>
                </c:pt>
                <c:pt idx="421">
                  <c:v>2.1488493750554456</c:v>
                </c:pt>
                <c:pt idx="422">
                  <c:v>2.1614157456698049</c:v>
                </c:pt>
                <c:pt idx="423">
                  <c:v>2.1739821162841642</c:v>
                </c:pt>
                <c:pt idx="424">
                  <c:v>2.1865484868985234</c:v>
                </c:pt>
                <c:pt idx="425">
                  <c:v>2.1991148575128827</c:v>
                </c:pt>
                <c:pt idx="426">
                  <c:v>2.211681228127242</c:v>
                </c:pt>
                <c:pt idx="427">
                  <c:v>2.2242475987416013</c:v>
                </c:pt>
                <c:pt idx="428">
                  <c:v>2.2368139693559606</c:v>
                </c:pt>
                <c:pt idx="429">
                  <c:v>2.2493803399703198</c:v>
                </c:pt>
                <c:pt idx="430">
                  <c:v>2.2619467105846791</c:v>
                </c:pt>
                <c:pt idx="431">
                  <c:v>2.2745130811990384</c:v>
                </c:pt>
                <c:pt idx="432">
                  <c:v>2.2870794518133977</c:v>
                </c:pt>
                <c:pt idx="433">
                  <c:v>2.2996458224277569</c:v>
                </c:pt>
                <c:pt idx="434">
                  <c:v>2.3122121930421162</c:v>
                </c:pt>
                <c:pt idx="435">
                  <c:v>2.3247785636564755</c:v>
                </c:pt>
                <c:pt idx="436">
                  <c:v>2.3373449342708348</c:v>
                </c:pt>
                <c:pt idx="437">
                  <c:v>2.3499113048851941</c:v>
                </c:pt>
                <c:pt idx="438">
                  <c:v>2.3624776754995533</c:v>
                </c:pt>
                <c:pt idx="439">
                  <c:v>2.3750440461139126</c:v>
                </c:pt>
                <c:pt idx="440">
                  <c:v>2.3876104167282719</c:v>
                </c:pt>
                <c:pt idx="441">
                  <c:v>2.4001767873426312</c:v>
                </c:pt>
                <c:pt idx="442">
                  <c:v>2.4127431579569905</c:v>
                </c:pt>
                <c:pt idx="443">
                  <c:v>2.4253095285713497</c:v>
                </c:pt>
                <c:pt idx="444">
                  <c:v>2.437875899185709</c:v>
                </c:pt>
                <c:pt idx="445">
                  <c:v>2.4504422698000683</c:v>
                </c:pt>
                <c:pt idx="446">
                  <c:v>2.4630086404144276</c:v>
                </c:pt>
                <c:pt idx="447">
                  <c:v>2.4755750110287869</c:v>
                </c:pt>
                <c:pt idx="448">
                  <c:v>2.4881413816431461</c:v>
                </c:pt>
                <c:pt idx="449">
                  <c:v>2.5007077522575054</c:v>
                </c:pt>
                <c:pt idx="450">
                  <c:v>2.5132741228718647</c:v>
                </c:pt>
                <c:pt idx="451">
                  <c:v>2.525840493486224</c:v>
                </c:pt>
                <c:pt idx="452">
                  <c:v>2.5384068641005832</c:v>
                </c:pt>
                <c:pt idx="453">
                  <c:v>2.5509732347149425</c:v>
                </c:pt>
                <c:pt idx="454">
                  <c:v>2.5635396053293018</c:v>
                </c:pt>
                <c:pt idx="455">
                  <c:v>2.5761059759436611</c:v>
                </c:pt>
                <c:pt idx="456">
                  <c:v>2.5886723465580204</c:v>
                </c:pt>
                <c:pt idx="457">
                  <c:v>2.6012387171723796</c:v>
                </c:pt>
                <c:pt idx="458">
                  <c:v>2.6138050877867389</c:v>
                </c:pt>
                <c:pt idx="459">
                  <c:v>2.6263714584010982</c:v>
                </c:pt>
                <c:pt idx="460">
                  <c:v>2.6389378290154575</c:v>
                </c:pt>
                <c:pt idx="461">
                  <c:v>2.6515041996298168</c:v>
                </c:pt>
                <c:pt idx="462">
                  <c:v>2.664070570244176</c:v>
                </c:pt>
                <c:pt idx="463">
                  <c:v>2.6766369408585353</c:v>
                </c:pt>
                <c:pt idx="464">
                  <c:v>2.6892033114728946</c:v>
                </c:pt>
                <c:pt idx="465">
                  <c:v>2.7017696820872539</c:v>
                </c:pt>
                <c:pt idx="466">
                  <c:v>2.7143360527016132</c:v>
                </c:pt>
                <c:pt idx="467">
                  <c:v>2.7269024233159724</c:v>
                </c:pt>
                <c:pt idx="468">
                  <c:v>2.7394687939303317</c:v>
                </c:pt>
                <c:pt idx="469">
                  <c:v>2.752035164544691</c:v>
                </c:pt>
                <c:pt idx="470">
                  <c:v>2.7646015351590503</c:v>
                </c:pt>
                <c:pt idx="471">
                  <c:v>2.7771679057734096</c:v>
                </c:pt>
                <c:pt idx="472">
                  <c:v>2.7897342763877688</c:v>
                </c:pt>
                <c:pt idx="473">
                  <c:v>2.8023006470021281</c:v>
                </c:pt>
                <c:pt idx="474">
                  <c:v>2.8148670176164874</c:v>
                </c:pt>
                <c:pt idx="475">
                  <c:v>2.8274333882308467</c:v>
                </c:pt>
                <c:pt idx="476">
                  <c:v>2.8399997588452059</c:v>
                </c:pt>
                <c:pt idx="477">
                  <c:v>2.8525661294595652</c:v>
                </c:pt>
                <c:pt idx="478">
                  <c:v>2.8651325000739245</c:v>
                </c:pt>
                <c:pt idx="479">
                  <c:v>2.8776988706882838</c:v>
                </c:pt>
                <c:pt idx="480">
                  <c:v>2.8902652413026431</c:v>
                </c:pt>
                <c:pt idx="481">
                  <c:v>2.9028316119170023</c:v>
                </c:pt>
                <c:pt idx="482">
                  <c:v>2.9153979825313616</c:v>
                </c:pt>
                <c:pt idx="483">
                  <c:v>2.9279643531457209</c:v>
                </c:pt>
                <c:pt idx="484">
                  <c:v>2.9405307237600802</c:v>
                </c:pt>
                <c:pt idx="485">
                  <c:v>2.9530970943744395</c:v>
                </c:pt>
                <c:pt idx="486">
                  <c:v>2.9656634649887987</c:v>
                </c:pt>
                <c:pt idx="487">
                  <c:v>2.978229835603158</c:v>
                </c:pt>
                <c:pt idx="488">
                  <c:v>2.9907962062175173</c:v>
                </c:pt>
                <c:pt idx="489">
                  <c:v>3.0033625768318766</c:v>
                </c:pt>
                <c:pt idx="490">
                  <c:v>3.0159289474462359</c:v>
                </c:pt>
                <c:pt idx="491">
                  <c:v>3.0284953180605951</c:v>
                </c:pt>
                <c:pt idx="492">
                  <c:v>3.0410616886749544</c:v>
                </c:pt>
                <c:pt idx="493">
                  <c:v>3.0536280592893137</c:v>
                </c:pt>
                <c:pt idx="494">
                  <c:v>3.066194429903673</c:v>
                </c:pt>
                <c:pt idx="495">
                  <c:v>3.0787608005180322</c:v>
                </c:pt>
                <c:pt idx="496">
                  <c:v>3.0913271711323915</c:v>
                </c:pt>
                <c:pt idx="497">
                  <c:v>3.1038935417467508</c:v>
                </c:pt>
                <c:pt idx="498">
                  <c:v>3.1164599123611101</c:v>
                </c:pt>
                <c:pt idx="499">
                  <c:v>3.1290262829754694</c:v>
                </c:pt>
                <c:pt idx="500">
                  <c:v>3.1415926535898286</c:v>
                </c:pt>
              </c:numCache>
            </c:numRef>
          </c:xVal>
          <c:yVal>
            <c:numRef>
              <c:f>'Série de Taylor (2)'!$E$23:$E$523</c:f>
              <c:numCache>
                <c:formatCode>General</c:formatCode>
                <c:ptCount val="501"/>
                <c:pt idx="0">
                  <c:v>-1.22514845490862E-16</c:v>
                </c:pt>
                <c:pt idx="1">
                  <c:v>-1.2566039883352836E-2</c:v>
                </c:pt>
                <c:pt idx="2">
                  <c:v>-2.5130095443337813E-2</c:v>
                </c:pt>
                <c:pt idx="3">
                  <c:v>-3.7690182669934978E-2</c:v>
                </c:pt>
                <c:pt idx="4">
                  <c:v>-5.0244318179770105E-2</c:v>
                </c:pt>
                <c:pt idx="5">
                  <c:v>-6.2790519529314026E-2</c:v>
                </c:pt>
                <c:pt idx="6">
                  <c:v>-7.5326805527933485E-2</c:v>
                </c:pt>
                <c:pt idx="7">
                  <c:v>-8.785119655074404E-2</c:v>
                </c:pt>
                <c:pt idx="8">
                  <c:v>-0.10036171485121585</c:v>
                </c:pt>
                <c:pt idx="9">
                  <c:v>-0.11285638487348276</c:v>
                </c:pt>
                <c:pt idx="10">
                  <c:v>-0.12533323356430542</c:v>
                </c:pt>
                <c:pt idx="11">
                  <c:v>-0.13779029068463935</c:v>
                </c:pt>
                <c:pt idx="12">
                  <c:v>-0.15022558912075842</c:v>
                </c:pt>
                <c:pt idx="13">
                  <c:v>-0.16263716519488508</c:v>
                </c:pt>
                <c:pt idx="14">
                  <c:v>-0.17502305897527762</c:v>
                </c:pt>
                <c:pt idx="15">
                  <c:v>-0.18738131458572632</c:v>
                </c:pt>
                <c:pt idx="16">
                  <c:v>-0.1997099805144088</c:v>
                </c:pt>
                <c:pt idx="17">
                  <c:v>-0.21200710992205651</c:v>
                </c:pt>
                <c:pt idx="18">
                  <c:v>-0.22427076094938317</c:v>
                </c:pt>
                <c:pt idx="19">
                  <c:v>-0.23649899702372676</c:v>
                </c:pt>
                <c:pt idx="20">
                  <c:v>-0.24868988716485696</c:v>
                </c:pt>
                <c:pt idx="21">
                  <c:v>-0.26084150628989922</c:v>
                </c:pt>
                <c:pt idx="22">
                  <c:v>-0.2729519355173276</c:v>
                </c:pt>
                <c:pt idx="23">
                  <c:v>-0.28501926246997861</c:v>
                </c:pt>
                <c:pt idx="24">
                  <c:v>-0.29704158157703747</c:v>
                </c:pt>
                <c:pt idx="25">
                  <c:v>-0.30901699437495006</c:v>
                </c:pt>
                <c:pt idx="26">
                  <c:v>-0.3209436098072122</c:v>
                </c:pt>
                <c:pt idx="27">
                  <c:v>-0.33281954452298945</c:v>
                </c:pt>
                <c:pt idx="28">
                  <c:v>-0.34464292317451994</c:v>
                </c:pt>
                <c:pt idx="29">
                  <c:v>-0.35641187871325369</c:v>
                </c:pt>
                <c:pt idx="30">
                  <c:v>-0.36812455268468103</c:v>
                </c:pt>
                <c:pt idx="31">
                  <c:v>-0.37977909552180428</c:v>
                </c:pt>
                <c:pt idx="32">
                  <c:v>-0.39137366683720565</c:v>
                </c:pt>
                <c:pt idx="33">
                  <c:v>-0.40290643571366597</c:v>
                </c:pt>
                <c:pt idx="34">
                  <c:v>-0.41437558099328753</c:v>
                </c:pt>
                <c:pt idx="35">
                  <c:v>-0.4257792915650761</c:v>
                </c:pt>
                <c:pt idx="36">
                  <c:v>-0.43711576665093643</c:v>
                </c:pt>
                <c:pt idx="37">
                  <c:v>-0.4483832160900359</c:v>
                </c:pt>
                <c:pt idx="38">
                  <c:v>-0.45957986062149153</c:v>
                </c:pt>
                <c:pt idx="39">
                  <c:v>-0.47070393216533635</c:v>
                </c:pt>
                <c:pt idx="40">
                  <c:v>-0.4817536741017191</c:v>
                </c:pt>
                <c:pt idx="41">
                  <c:v>-0.49272734154829545</c:v>
                </c:pt>
                <c:pt idx="42">
                  <c:v>-0.50362320163576479</c:v>
                </c:pt>
                <c:pt idx="43">
                  <c:v>-0.51443953378151042</c:v>
                </c:pt>
                <c:pt idx="44">
                  <c:v>-0.52517462996129982</c:v>
                </c:pt>
                <c:pt idx="45">
                  <c:v>-0.53582679497900076</c:v>
                </c:pt>
                <c:pt idx="46">
                  <c:v>-0.54639434673427323</c:v>
                </c:pt>
                <c:pt idx="47">
                  <c:v>-0.55687561648819228</c:v>
                </c:pt>
                <c:pt idx="48">
                  <c:v>-0.56726894912676074</c:v>
                </c:pt>
                <c:pt idx="49">
                  <c:v>-0.57757270342227196</c:v>
                </c:pt>
                <c:pt idx="50">
                  <c:v>-0.58778525229247747</c:v>
                </c:pt>
                <c:pt idx="51">
                  <c:v>-0.59790498305752326</c:v>
                </c:pt>
                <c:pt idx="52">
                  <c:v>-0.60793029769460982</c:v>
                </c:pt>
                <c:pt idx="53">
                  <c:v>-0.61785961309033888</c:v>
                </c:pt>
                <c:pt idx="54">
                  <c:v>-0.62769136129070502</c:v>
                </c:pt>
                <c:pt idx="55">
                  <c:v>-0.6374239897486943</c:v>
                </c:pt>
                <c:pt idx="56">
                  <c:v>-0.64705596156944889</c:v>
                </c:pt>
                <c:pt idx="57">
                  <c:v>-0.65658575575296108</c:v>
                </c:pt>
                <c:pt idx="58">
                  <c:v>-0.66601186743425633</c:v>
                </c:pt>
                <c:pt idx="59">
                  <c:v>-0.67533280812102914</c:v>
                </c:pt>
                <c:pt idx="60">
                  <c:v>-0.68454710592869339</c:v>
                </c:pt>
                <c:pt idx="61">
                  <c:v>-0.69365330581280971</c:v>
                </c:pt>
                <c:pt idx="62">
                  <c:v>-0.70264996979885397</c:v>
                </c:pt>
                <c:pt idx="63">
                  <c:v>-0.71153567720929012</c:v>
                </c:pt>
                <c:pt idx="64">
                  <c:v>-0.72030902488791171</c:v>
                </c:pt>
                <c:pt idx="65">
                  <c:v>-0.72896862742141633</c:v>
                </c:pt>
                <c:pt idx="66">
                  <c:v>-0.7375131173581787</c:v>
                </c:pt>
                <c:pt idx="67">
                  <c:v>-0.74594114542418699</c:v>
                </c:pt>
                <c:pt idx="68">
                  <c:v>-0.75425138073610865</c:v>
                </c:pt>
                <c:pt idx="69">
                  <c:v>-0.76244251101145266</c:v>
                </c:pt>
                <c:pt idx="70">
                  <c:v>-0.77051324277579403</c:v>
                </c:pt>
                <c:pt idx="71">
                  <c:v>-0.77846230156702823</c:v>
                </c:pt>
                <c:pt idx="72">
                  <c:v>-0.78628843213662369</c:v>
                </c:pt>
                <c:pt idx="73">
                  <c:v>-0.79399039864784016</c:v>
                </c:pt>
                <c:pt idx="74">
                  <c:v>-0.80156698487088129</c:v>
                </c:pt>
                <c:pt idx="75">
                  <c:v>-0.80901699437495223</c:v>
                </c:pt>
                <c:pt idx="76">
                  <c:v>-0.81633925071718871</c:v>
                </c:pt>
                <c:pt idx="77">
                  <c:v>-0.82353259762843212</c:v>
                </c:pt>
                <c:pt idx="78">
                  <c:v>-0.83059589919581733</c:v>
                </c:pt>
                <c:pt idx="79">
                  <c:v>-0.83752804004214632</c:v>
                </c:pt>
                <c:pt idx="80">
                  <c:v>-0.84432792550201974</c:v>
                </c:pt>
                <c:pt idx="81">
                  <c:v>-0.85099448179469639</c:v>
                </c:pt>
                <c:pt idx="82">
                  <c:v>-0.85752665619365676</c:v>
                </c:pt>
                <c:pt idx="83">
                  <c:v>-0.86392341719283983</c:v>
                </c:pt>
                <c:pt idx="84">
                  <c:v>-0.87018375466953013</c:v>
                </c:pt>
                <c:pt idx="85">
                  <c:v>-0.87630668004386802</c:v>
                </c:pt>
                <c:pt idx="86">
                  <c:v>-0.88229122643495761</c:v>
                </c:pt>
                <c:pt idx="87">
                  <c:v>-0.88813644881354881</c:v>
                </c:pt>
                <c:pt idx="88">
                  <c:v>-0.89384142415126799</c:v>
                </c:pt>
                <c:pt idx="89">
                  <c:v>-0.89940525156637519</c:v>
                </c:pt>
                <c:pt idx="90">
                  <c:v>-0.90482705246602368</c:v>
                </c:pt>
                <c:pt idx="91">
                  <c:v>-0.91010597068499977</c:v>
                </c:pt>
                <c:pt idx="92">
                  <c:v>-0.91524117262092153</c:v>
                </c:pt>
                <c:pt idx="93">
                  <c:v>-0.92023184736587427</c:v>
                </c:pt>
                <c:pt idx="94">
                  <c:v>-0.92507720683446193</c:v>
                </c:pt>
                <c:pt idx="95">
                  <c:v>-0.92977648588825512</c:v>
                </c:pt>
                <c:pt idx="96">
                  <c:v>-0.93432894245661569</c:v>
                </c:pt>
                <c:pt idx="97">
                  <c:v>-0.93873385765387762</c:v>
                </c:pt>
                <c:pt idx="98">
                  <c:v>-0.94299053589286796</c:v>
                </c:pt>
                <c:pt idx="99">
                  <c:v>-0.94709830499474768</c:v>
                </c:pt>
                <c:pt idx="100">
                  <c:v>-0.95105651629515686</c:v>
                </c:pt>
                <c:pt idx="101">
                  <c:v>-0.95486454474664617</c:v>
                </c:pt>
                <c:pt idx="102">
                  <c:v>-0.95852178901737906</c:v>
                </c:pt>
                <c:pt idx="103">
                  <c:v>-0.96202767158608893</c:v>
                </c:pt>
                <c:pt idx="104">
                  <c:v>-0.96538163883327677</c:v>
                </c:pt>
                <c:pt idx="105">
                  <c:v>-0.96858316112863396</c:v>
                </c:pt>
                <c:pt idx="106">
                  <c:v>-0.97163173291467664</c:v>
                </c:pt>
                <c:pt idx="107">
                  <c:v>-0.97452687278657968</c:v>
                </c:pt>
                <c:pt idx="108">
                  <c:v>-0.97726812356819592</c:v>
                </c:pt>
                <c:pt idx="109">
                  <c:v>-0.97985505238424919</c:v>
                </c:pt>
                <c:pt idx="110">
                  <c:v>-0.98228725072869094</c:v>
                </c:pt>
                <c:pt idx="111">
                  <c:v>-0.98456433452920744</c:v>
                </c:pt>
                <c:pt idx="112">
                  <c:v>-0.98668594420787004</c:v>
                </c:pt>
                <c:pt idx="113">
                  <c:v>-0.98865174473791584</c:v>
                </c:pt>
                <c:pt idx="114">
                  <c:v>-0.99046142569665285</c:v>
                </c:pt>
                <c:pt idx="115">
                  <c:v>-0.99211470131447943</c:v>
                </c:pt>
                <c:pt idx="116">
                  <c:v>-0.99361131052000984</c:v>
                </c:pt>
                <c:pt idx="117">
                  <c:v>-0.99495101698130139</c:v>
                </c:pt>
                <c:pt idx="118">
                  <c:v>-0.99613360914317362</c:v>
                </c:pt>
                <c:pt idx="119">
                  <c:v>-0.99715890026061493</c:v>
                </c:pt>
                <c:pt idx="120">
                  <c:v>-0.99802672842827234</c:v>
                </c:pt>
                <c:pt idx="121">
                  <c:v>-0.99873695660601813</c:v>
                </c:pt>
                <c:pt idx="122">
                  <c:v>-0.99928947264058976</c:v>
                </c:pt>
                <c:pt idx="123">
                  <c:v>-0.99968418928330027</c:v>
                </c:pt>
                <c:pt idx="124">
                  <c:v>-0.99992104420381633</c:v>
                </c:pt>
                <c:pt idx="125">
                  <c:v>-1</c:v>
                </c:pt>
                <c:pt idx="126">
                  <c:v>-0.999921044203816</c:v>
                </c:pt>
                <c:pt idx="127">
                  <c:v>-0.99968418928329961</c:v>
                </c:pt>
                <c:pt idx="128">
                  <c:v>-0.99928947264058876</c:v>
                </c:pt>
                <c:pt idx="129">
                  <c:v>-0.9987369566060168</c:v>
                </c:pt>
                <c:pt idx="130">
                  <c:v>-0.99802672842827067</c:v>
                </c:pt>
                <c:pt idx="131">
                  <c:v>-0.99715890026061282</c:v>
                </c:pt>
                <c:pt idx="132">
                  <c:v>-0.99613360914317117</c:v>
                </c:pt>
                <c:pt idx="133">
                  <c:v>-0.99495101698129873</c:v>
                </c:pt>
                <c:pt idx="134">
                  <c:v>-0.99361131052000684</c:v>
                </c:pt>
                <c:pt idx="135">
                  <c:v>-0.99211470131447599</c:v>
                </c:pt>
                <c:pt idx="136">
                  <c:v>-0.99046142569664919</c:v>
                </c:pt>
                <c:pt idx="137">
                  <c:v>-0.98865174473791184</c:v>
                </c:pt>
                <c:pt idx="138">
                  <c:v>-0.98668594420786571</c:v>
                </c:pt>
                <c:pt idx="139">
                  <c:v>-0.98456433452920278</c:v>
                </c:pt>
                <c:pt idx="140">
                  <c:v>-0.98228725072868583</c:v>
                </c:pt>
                <c:pt idx="141">
                  <c:v>-0.97985505238424386</c:v>
                </c:pt>
                <c:pt idx="142">
                  <c:v>-0.97726812356819026</c:v>
                </c:pt>
                <c:pt idx="143">
                  <c:v>-0.97452687278657368</c:v>
                </c:pt>
                <c:pt idx="144">
                  <c:v>-0.97163173291467031</c:v>
                </c:pt>
                <c:pt idx="145">
                  <c:v>-0.9685831611286273</c:v>
                </c:pt>
                <c:pt idx="146">
                  <c:v>-0.96538163883326977</c:v>
                </c:pt>
                <c:pt idx="147">
                  <c:v>-0.9620276715860816</c:v>
                </c:pt>
                <c:pt idx="148">
                  <c:v>-0.9585217890173714</c:v>
                </c:pt>
                <c:pt idx="149">
                  <c:v>-0.95486454474663818</c:v>
                </c:pt>
                <c:pt idx="150">
                  <c:v>-0.95105651629514865</c:v>
                </c:pt>
                <c:pt idx="151">
                  <c:v>-0.94709830499473913</c:v>
                </c:pt>
                <c:pt idx="152">
                  <c:v>-0.94299053589285908</c:v>
                </c:pt>
                <c:pt idx="153">
                  <c:v>-0.93873385765386841</c:v>
                </c:pt>
                <c:pt idx="154">
                  <c:v>-0.93432894245660614</c:v>
                </c:pt>
                <c:pt idx="155">
                  <c:v>-0.92977648588824535</c:v>
                </c:pt>
                <c:pt idx="156">
                  <c:v>-0.92507720683445172</c:v>
                </c:pt>
                <c:pt idx="157">
                  <c:v>-0.92023184736586372</c:v>
                </c:pt>
                <c:pt idx="158">
                  <c:v>-0.91524117262091076</c:v>
                </c:pt>
                <c:pt idx="159">
                  <c:v>-0.91010597068498866</c:v>
                </c:pt>
                <c:pt idx="160">
                  <c:v>-0.90482705246601225</c:v>
                </c:pt>
                <c:pt idx="161">
                  <c:v>-0.89940525156636353</c:v>
                </c:pt>
                <c:pt idx="162">
                  <c:v>-0.893841424151256</c:v>
                </c:pt>
                <c:pt idx="163">
                  <c:v>-0.88813644881353648</c:v>
                </c:pt>
                <c:pt idx="164">
                  <c:v>-0.88229122643494506</c:v>
                </c:pt>
                <c:pt idx="165">
                  <c:v>-0.87630668004385515</c:v>
                </c:pt>
                <c:pt idx="166">
                  <c:v>-0.87018375466951692</c:v>
                </c:pt>
                <c:pt idx="167">
                  <c:v>-0.86392341719282628</c:v>
                </c:pt>
                <c:pt idx="168">
                  <c:v>-0.85752665619364299</c:v>
                </c:pt>
                <c:pt idx="169">
                  <c:v>-0.8509944817946824</c:v>
                </c:pt>
                <c:pt idx="170">
                  <c:v>-0.84432792550200531</c:v>
                </c:pt>
                <c:pt idx="171">
                  <c:v>-0.83752804004213177</c:v>
                </c:pt>
                <c:pt idx="172">
                  <c:v>-0.83059589919580257</c:v>
                </c:pt>
                <c:pt idx="173">
                  <c:v>-0.82353259762841713</c:v>
                </c:pt>
                <c:pt idx="174">
                  <c:v>-0.8163392507171735</c:v>
                </c:pt>
                <c:pt idx="175">
                  <c:v>-0.80901699437493679</c:v>
                </c:pt>
                <c:pt idx="176">
                  <c:v>-0.80156698487086575</c:v>
                </c:pt>
                <c:pt idx="177">
                  <c:v>-0.79399039864782428</c:v>
                </c:pt>
                <c:pt idx="178">
                  <c:v>-0.78628843213660771</c:v>
                </c:pt>
                <c:pt idx="179">
                  <c:v>-0.77846230156701202</c:v>
                </c:pt>
                <c:pt idx="180">
                  <c:v>-0.77051324277577771</c:v>
                </c:pt>
                <c:pt idx="181">
                  <c:v>-0.76244251101143612</c:v>
                </c:pt>
                <c:pt idx="182">
                  <c:v>-0.75425138073609188</c:v>
                </c:pt>
                <c:pt idx="183">
                  <c:v>-0.74594114542417012</c:v>
                </c:pt>
                <c:pt idx="184">
                  <c:v>-0.73751311735816172</c:v>
                </c:pt>
                <c:pt idx="185">
                  <c:v>-0.72896862742139912</c:v>
                </c:pt>
                <c:pt idx="186">
                  <c:v>-0.72030902488789439</c:v>
                </c:pt>
                <c:pt idx="187">
                  <c:v>-0.71153567720927269</c:v>
                </c:pt>
                <c:pt idx="188">
                  <c:v>-0.70264996979883632</c:v>
                </c:pt>
                <c:pt idx="189">
                  <c:v>-0.69365330581279194</c:v>
                </c:pt>
                <c:pt idx="190">
                  <c:v>-0.68454710592867551</c:v>
                </c:pt>
                <c:pt idx="191">
                  <c:v>-0.67533280812101115</c:v>
                </c:pt>
                <c:pt idx="192">
                  <c:v>-0.66601186743423813</c:v>
                </c:pt>
                <c:pt idx="193">
                  <c:v>-0.65658575575294287</c:v>
                </c:pt>
                <c:pt idx="194">
                  <c:v>-0.64705596156943057</c:v>
                </c:pt>
                <c:pt idx="195">
                  <c:v>-0.63742398974867587</c:v>
                </c:pt>
                <c:pt idx="196">
                  <c:v>-0.62769136129068648</c:v>
                </c:pt>
                <c:pt idx="197">
                  <c:v>-0.61785961309032023</c:v>
                </c:pt>
                <c:pt idx="198">
                  <c:v>-0.60793029769459106</c:v>
                </c:pt>
                <c:pt idx="199">
                  <c:v>-0.59790498305750439</c:v>
                </c:pt>
                <c:pt idx="200">
                  <c:v>-0.58778525229245859</c:v>
                </c:pt>
                <c:pt idx="201">
                  <c:v>-0.57757270342225286</c:v>
                </c:pt>
                <c:pt idx="202">
                  <c:v>-0.56726894912674164</c:v>
                </c:pt>
                <c:pt idx="203">
                  <c:v>-0.55687561648817308</c:v>
                </c:pt>
                <c:pt idx="204">
                  <c:v>-0.54639434673425402</c:v>
                </c:pt>
                <c:pt idx="205">
                  <c:v>-0.53582679497898145</c:v>
                </c:pt>
                <c:pt idx="206">
                  <c:v>-0.52517462996128039</c:v>
                </c:pt>
                <c:pt idx="207">
                  <c:v>-0.51443953378149099</c:v>
                </c:pt>
                <c:pt idx="208">
                  <c:v>-0.50362320163574537</c:v>
                </c:pt>
                <c:pt idx="209">
                  <c:v>-0.49272734154827591</c:v>
                </c:pt>
                <c:pt idx="210">
                  <c:v>-0.48175367410169956</c:v>
                </c:pt>
                <c:pt idx="211">
                  <c:v>-0.4707039321653167</c:v>
                </c:pt>
                <c:pt idx="212">
                  <c:v>-0.45957986062147194</c:v>
                </c:pt>
                <c:pt idx="213">
                  <c:v>-0.44838321609001619</c:v>
                </c:pt>
                <c:pt idx="214">
                  <c:v>-0.43711576665091678</c:v>
                </c:pt>
                <c:pt idx="215">
                  <c:v>-0.42577929156505639</c:v>
                </c:pt>
                <c:pt idx="216">
                  <c:v>-0.41437558099326782</c:v>
                </c:pt>
                <c:pt idx="217">
                  <c:v>-0.40290643571364626</c:v>
                </c:pt>
                <c:pt idx="218">
                  <c:v>-0.39137366683718594</c:v>
                </c:pt>
                <c:pt idx="219">
                  <c:v>-0.37977909552178452</c:v>
                </c:pt>
                <c:pt idx="220">
                  <c:v>-0.36812455268466132</c:v>
                </c:pt>
                <c:pt idx="221">
                  <c:v>-0.35641187871323399</c:v>
                </c:pt>
                <c:pt idx="222">
                  <c:v>-0.34464292317450024</c:v>
                </c:pt>
                <c:pt idx="223">
                  <c:v>-0.33281954452296975</c:v>
                </c:pt>
                <c:pt idx="224">
                  <c:v>-0.32094360980719255</c:v>
                </c:pt>
                <c:pt idx="225">
                  <c:v>-0.30901699437493041</c:v>
                </c:pt>
                <c:pt idx="226">
                  <c:v>-0.29704158157701782</c:v>
                </c:pt>
                <c:pt idx="227">
                  <c:v>-0.28501926246995901</c:v>
                </c:pt>
                <c:pt idx="228">
                  <c:v>-0.27295193551730806</c:v>
                </c:pt>
                <c:pt idx="229">
                  <c:v>-0.26084150628987968</c:v>
                </c:pt>
                <c:pt idx="230">
                  <c:v>-0.24868988716483748</c:v>
                </c:pt>
                <c:pt idx="231">
                  <c:v>-0.23649899702370733</c:v>
                </c:pt>
                <c:pt idx="232">
                  <c:v>-0.2242707609493638</c:v>
                </c:pt>
                <c:pt idx="233">
                  <c:v>-0.2120071099220372</c:v>
                </c:pt>
                <c:pt idx="234">
                  <c:v>-0.19970998051438954</c:v>
                </c:pt>
                <c:pt idx="235">
                  <c:v>-0.18738131458570711</c:v>
                </c:pt>
                <c:pt idx="236">
                  <c:v>-0.17502305897525849</c:v>
                </c:pt>
                <c:pt idx="237">
                  <c:v>-0.16263716519486601</c:v>
                </c:pt>
                <c:pt idx="238">
                  <c:v>-0.15022558912073944</c:v>
                </c:pt>
                <c:pt idx="239">
                  <c:v>-0.13779029068462043</c:v>
                </c:pt>
                <c:pt idx="240">
                  <c:v>-0.12533323356428658</c:v>
                </c:pt>
                <c:pt idx="241">
                  <c:v>-0.112856384873464</c:v>
                </c:pt>
                <c:pt idx="242">
                  <c:v>-0.10036171485119717</c:v>
                </c:pt>
                <c:pt idx="243">
                  <c:v>-8.7851196550725444E-2</c:v>
                </c:pt>
                <c:pt idx="244">
                  <c:v>-7.5326805527914986E-2</c:v>
                </c:pt>
                <c:pt idx="245">
                  <c:v>-6.2790519529295624E-2</c:v>
                </c:pt>
                <c:pt idx="246">
                  <c:v>-5.0244318179751786E-2</c:v>
                </c:pt>
                <c:pt idx="247">
                  <c:v>-3.7690182669916757E-2</c:v>
                </c:pt>
                <c:pt idx="248">
                  <c:v>-2.5130095443319692E-2</c:v>
                </c:pt>
                <c:pt idx="249">
                  <c:v>-1.2566039883334814E-2</c:v>
                </c:pt>
                <c:pt idx="250">
                  <c:v>1.7794793416570087E-14</c:v>
                </c:pt>
                <c:pt idx="251">
                  <c:v>1.2566039883370402E-2</c:v>
                </c:pt>
                <c:pt idx="252">
                  <c:v>2.5130095443355267E-2</c:v>
                </c:pt>
                <c:pt idx="253">
                  <c:v>3.7690182669952325E-2</c:v>
                </c:pt>
                <c:pt idx="254">
                  <c:v>5.0244318179787334E-2</c:v>
                </c:pt>
                <c:pt idx="255">
                  <c:v>6.2790519529331137E-2</c:v>
                </c:pt>
                <c:pt idx="256">
                  <c:v>7.5326805527950458E-2</c:v>
                </c:pt>
                <c:pt idx="257">
                  <c:v>8.7851196550760888E-2</c:v>
                </c:pt>
                <c:pt idx="258">
                  <c:v>0.10036171485123258</c:v>
                </c:pt>
                <c:pt idx="259">
                  <c:v>0.11285638487349935</c:v>
                </c:pt>
                <c:pt idx="260">
                  <c:v>0.12533323356432188</c:v>
                </c:pt>
                <c:pt idx="261">
                  <c:v>0.13779029068465565</c:v>
                </c:pt>
                <c:pt idx="262">
                  <c:v>0.15022558912077461</c:v>
                </c:pt>
                <c:pt idx="263">
                  <c:v>0.16263716519490112</c:v>
                </c:pt>
                <c:pt idx="264">
                  <c:v>0.17502305897529352</c:v>
                </c:pt>
                <c:pt idx="265">
                  <c:v>0.18738131458574206</c:v>
                </c:pt>
                <c:pt idx="266">
                  <c:v>0.1997099805144244</c:v>
                </c:pt>
                <c:pt idx="267">
                  <c:v>0.21200710992207197</c:v>
                </c:pt>
                <c:pt idx="268">
                  <c:v>0.22427076094939846</c:v>
                </c:pt>
                <c:pt idx="269">
                  <c:v>0.23649899702374191</c:v>
                </c:pt>
                <c:pt idx="270">
                  <c:v>0.24868988716487195</c:v>
                </c:pt>
                <c:pt idx="271">
                  <c:v>0.26084150628991404</c:v>
                </c:pt>
                <c:pt idx="272">
                  <c:v>0.27295193551734226</c:v>
                </c:pt>
                <c:pt idx="273">
                  <c:v>0.2850192624699931</c:v>
                </c:pt>
                <c:pt idx="274">
                  <c:v>0.29704158157705179</c:v>
                </c:pt>
                <c:pt idx="275">
                  <c:v>0.30901699437496427</c:v>
                </c:pt>
                <c:pt idx="276">
                  <c:v>0.32094360980722625</c:v>
                </c:pt>
                <c:pt idx="277">
                  <c:v>0.33281954452300333</c:v>
                </c:pt>
                <c:pt idx="278">
                  <c:v>0.34464292317453366</c:v>
                </c:pt>
                <c:pt idx="279">
                  <c:v>0.35641187871326724</c:v>
                </c:pt>
                <c:pt idx="280">
                  <c:v>0.36812455268469441</c:v>
                </c:pt>
                <c:pt idx="281">
                  <c:v>0.37977909552181743</c:v>
                </c:pt>
                <c:pt idx="282">
                  <c:v>0.39137366683721869</c:v>
                </c:pt>
                <c:pt idx="283">
                  <c:v>0.40290643571367885</c:v>
                </c:pt>
                <c:pt idx="284">
                  <c:v>0.41437558099330019</c:v>
                </c:pt>
                <c:pt idx="285">
                  <c:v>0.42577929156508859</c:v>
                </c:pt>
                <c:pt idx="286">
                  <c:v>0.43711576665094876</c:v>
                </c:pt>
                <c:pt idx="287">
                  <c:v>0.448383216090048</c:v>
                </c:pt>
                <c:pt idx="288">
                  <c:v>0.45957986062150352</c:v>
                </c:pt>
                <c:pt idx="289">
                  <c:v>0.47070393216534812</c:v>
                </c:pt>
                <c:pt idx="290">
                  <c:v>0.48175367410173076</c:v>
                </c:pt>
                <c:pt idx="291">
                  <c:v>0.49272734154830694</c:v>
                </c:pt>
                <c:pt idx="292">
                  <c:v>0.50362320163577612</c:v>
                </c:pt>
                <c:pt idx="293">
                  <c:v>0.51443953378152163</c:v>
                </c:pt>
                <c:pt idx="294">
                  <c:v>0.5251746299613107</c:v>
                </c:pt>
                <c:pt idx="295">
                  <c:v>0.53582679497901153</c:v>
                </c:pt>
                <c:pt idx="296">
                  <c:v>0.54639434673428389</c:v>
                </c:pt>
                <c:pt idx="297">
                  <c:v>0.55687561648820261</c:v>
                </c:pt>
                <c:pt idx="298">
                  <c:v>0.56726894912677106</c:v>
                </c:pt>
                <c:pt idx="299">
                  <c:v>0.57757270342228195</c:v>
                </c:pt>
                <c:pt idx="300">
                  <c:v>0.58778525229248735</c:v>
                </c:pt>
                <c:pt idx="301">
                  <c:v>0.59790498305753303</c:v>
                </c:pt>
                <c:pt idx="302">
                  <c:v>0.60793029769461937</c:v>
                </c:pt>
                <c:pt idx="303">
                  <c:v>0.6178596130903482</c:v>
                </c:pt>
                <c:pt idx="304">
                  <c:v>0.62769136129071423</c:v>
                </c:pt>
                <c:pt idx="305">
                  <c:v>0.63742398974870329</c:v>
                </c:pt>
                <c:pt idx="306">
                  <c:v>0.64705596156945777</c:v>
                </c:pt>
                <c:pt idx="307">
                  <c:v>0.65658575575296974</c:v>
                </c:pt>
                <c:pt idx="308">
                  <c:v>0.66601186743426477</c:v>
                </c:pt>
                <c:pt idx="309">
                  <c:v>0.67533280812103735</c:v>
                </c:pt>
                <c:pt idx="310">
                  <c:v>0.68454710592870149</c:v>
                </c:pt>
                <c:pt idx="311">
                  <c:v>0.69365330581281759</c:v>
                </c:pt>
                <c:pt idx="312">
                  <c:v>0.70264996979886174</c:v>
                </c:pt>
                <c:pt idx="313">
                  <c:v>0.71153567720929767</c:v>
                </c:pt>
                <c:pt idx="314">
                  <c:v>0.72030902488791904</c:v>
                </c:pt>
                <c:pt idx="315">
                  <c:v>0.72896862742142354</c:v>
                </c:pt>
                <c:pt idx="316">
                  <c:v>0.7375131173581857</c:v>
                </c:pt>
                <c:pt idx="317">
                  <c:v>0.74594114542419387</c:v>
                </c:pt>
                <c:pt idx="318">
                  <c:v>0.75425138073611531</c:v>
                </c:pt>
                <c:pt idx="319">
                  <c:v>0.76244251101145921</c:v>
                </c:pt>
                <c:pt idx="320">
                  <c:v>0.77051324277580036</c:v>
                </c:pt>
                <c:pt idx="321">
                  <c:v>0.77846230156703444</c:v>
                </c:pt>
                <c:pt idx="322">
                  <c:v>0.78628843213662969</c:v>
                </c:pt>
                <c:pt idx="323">
                  <c:v>0.79399039864784593</c:v>
                </c:pt>
                <c:pt idx="324">
                  <c:v>0.80156698487088707</c:v>
                </c:pt>
                <c:pt idx="325">
                  <c:v>0.80901699437495767</c:v>
                </c:pt>
                <c:pt idx="326">
                  <c:v>0.81633925071719404</c:v>
                </c:pt>
                <c:pt idx="327">
                  <c:v>0.82353259762843734</c:v>
                </c:pt>
                <c:pt idx="328">
                  <c:v>0.83059589919582233</c:v>
                </c:pt>
                <c:pt idx="329">
                  <c:v>0.83752804004215131</c:v>
                </c:pt>
                <c:pt idx="330">
                  <c:v>0.84432792550202451</c:v>
                </c:pt>
                <c:pt idx="331">
                  <c:v>0.85099448179470116</c:v>
                </c:pt>
                <c:pt idx="332">
                  <c:v>0.85752665619366142</c:v>
                </c:pt>
                <c:pt idx="333">
                  <c:v>0.86392341719284438</c:v>
                </c:pt>
                <c:pt idx="334">
                  <c:v>0.87018375466953457</c:v>
                </c:pt>
                <c:pt idx="335">
                  <c:v>0.87630668004387235</c:v>
                </c:pt>
                <c:pt idx="336">
                  <c:v>0.88229122643496183</c:v>
                </c:pt>
                <c:pt idx="337">
                  <c:v>0.88813644881355291</c:v>
                </c:pt>
                <c:pt idx="338">
                  <c:v>0.8938414241512721</c:v>
                </c:pt>
                <c:pt idx="339">
                  <c:v>0.89940525156637918</c:v>
                </c:pt>
                <c:pt idx="340">
                  <c:v>0.90482705246602746</c:v>
                </c:pt>
                <c:pt idx="341">
                  <c:v>0.91010597068500343</c:v>
                </c:pt>
                <c:pt idx="342">
                  <c:v>0.91524117262092519</c:v>
                </c:pt>
                <c:pt idx="343">
                  <c:v>0.92023184736587771</c:v>
                </c:pt>
                <c:pt idx="344">
                  <c:v>0.92507720683446526</c:v>
                </c:pt>
                <c:pt idx="345">
                  <c:v>0.92977648588825845</c:v>
                </c:pt>
                <c:pt idx="346">
                  <c:v>0.9343289424566189</c:v>
                </c:pt>
                <c:pt idx="347">
                  <c:v>0.93873385765388073</c:v>
                </c:pt>
                <c:pt idx="348">
                  <c:v>0.94299053589287096</c:v>
                </c:pt>
                <c:pt idx="349">
                  <c:v>0.94709830499475056</c:v>
                </c:pt>
                <c:pt idx="350">
                  <c:v>0.95105651629515964</c:v>
                </c:pt>
                <c:pt idx="351">
                  <c:v>0.95486454474664884</c:v>
                </c:pt>
                <c:pt idx="352">
                  <c:v>0.95852178901738161</c:v>
                </c:pt>
                <c:pt idx="353">
                  <c:v>0.96202767158609137</c:v>
                </c:pt>
                <c:pt idx="354">
                  <c:v>0.9653816388332791</c:v>
                </c:pt>
                <c:pt idx="355">
                  <c:v>0.96858316112863618</c:v>
                </c:pt>
                <c:pt idx="356">
                  <c:v>0.97163173291467875</c:v>
                </c:pt>
                <c:pt idx="357">
                  <c:v>0.97452687278658179</c:v>
                </c:pt>
                <c:pt idx="358">
                  <c:v>0.97726812356819781</c:v>
                </c:pt>
                <c:pt idx="359">
                  <c:v>0.97985505238425097</c:v>
                </c:pt>
                <c:pt idx="360">
                  <c:v>0.98228725072869261</c:v>
                </c:pt>
                <c:pt idx="361">
                  <c:v>0.984564334529209</c:v>
                </c:pt>
                <c:pt idx="362">
                  <c:v>0.98668594420787148</c:v>
                </c:pt>
                <c:pt idx="363">
                  <c:v>0.98865174473791717</c:v>
                </c:pt>
                <c:pt idx="364">
                  <c:v>0.99046142569665419</c:v>
                </c:pt>
                <c:pt idx="365">
                  <c:v>0.99211470131448054</c:v>
                </c:pt>
                <c:pt idx="366">
                  <c:v>0.99361131052001084</c:v>
                </c:pt>
                <c:pt idx="367">
                  <c:v>0.99495101698130228</c:v>
                </c:pt>
                <c:pt idx="368">
                  <c:v>0.99613360914317439</c:v>
                </c:pt>
                <c:pt idx="369">
                  <c:v>0.9971589002606156</c:v>
                </c:pt>
                <c:pt idx="370">
                  <c:v>0.99802672842827289</c:v>
                </c:pt>
                <c:pt idx="371">
                  <c:v>0.99873695660601858</c:v>
                </c:pt>
                <c:pt idx="372">
                  <c:v>0.99928947264059009</c:v>
                </c:pt>
                <c:pt idx="373">
                  <c:v>0.99968418928330049</c:v>
                </c:pt>
                <c:pt idx="374">
                  <c:v>0.99992104420381644</c:v>
                </c:pt>
                <c:pt idx="375">
                  <c:v>1</c:v>
                </c:pt>
                <c:pt idx="376">
                  <c:v>0.99992104420381589</c:v>
                </c:pt>
                <c:pt idx="377">
                  <c:v>0.99968418928329938</c:v>
                </c:pt>
                <c:pt idx="378">
                  <c:v>0.99928947264058843</c:v>
                </c:pt>
                <c:pt idx="379">
                  <c:v>0.99873695660601636</c:v>
                </c:pt>
                <c:pt idx="380">
                  <c:v>0.99802672842827012</c:v>
                </c:pt>
                <c:pt idx="381">
                  <c:v>0.99715890026061216</c:v>
                </c:pt>
                <c:pt idx="382">
                  <c:v>0.9961336091431704</c:v>
                </c:pt>
                <c:pt idx="383">
                  <c:v>0.99495101698129784</c:v>
                </c:pt>
                <c:pt idx="384">
                  <c:v>0.99361131052000573</c:v>
                </c:pt>
                <c:pt idx="385">
                  <c:v>0.99211470131447488</c:v>
                </c:pt>
                <c:pt idx="386">
                  <c:v>0.99046142569664797</c:v>
                </c:pt>
                <c:pt idx="387">
                  <c:v>0.98865174473791051</c:v>
                </c:pt>
                <c:pt idx="388">
                  <c:v>0.98668594420786426</c:v>
                </c:pt>
                <c:pt idx="389">
                  <c:v>0.98456433452920122</c:v>
                </c:pt>
                <c:pt idx="390">
                  <c:v>0.98228725072868417</c:v>
                </c:pt>
                <c:pt idx="391">
                  <c:v>0.97985505238424209</c:v>
                </c:pt>
                <c:pt idx="392">
                  <c:v>0.97726812356818837</c:v>
                </c:pt>
                <c:pt idx="393">
                  <c:v>0.97452687278657169</c:v>
                </c:pt>
                <c:pt idx="394">
                  <c:v>0.9716317329146682</c:v>
                </c:pt>
                <c:pt idx="395">
                  <c:v>0.96858316112862508</c:v>
                </c:pt>
                <c:pt idx="396">
                  <c:v>0.96538163883326744</c:v>
                </c:pt>
                <c:pt idx="397">
                  <c:v>0.96202767158607916</c:v>
                </c:pt>
                <c:pt idx="398">
                  <c:v>0.95852178901736884</c:v>
                </c:pt>
                <c:pt idx="399">
                  <c:v>0.95486454474663551</c:v>
                </c:pt>
                <c:pt idx="400">
                  <c:v>0.95105651629514587</c:v>
                </c:pt>
                <c:pt idx="401">
                  <c:v>0.94709830499473624</c:v>
                </c:pt>
                <c:pt idx="402">
                  <c:v>0.94299053589285609</c:v>
                </c:pt>
                <c:pt idx="403">
                  <c:v>0.9387338576538653</c:v>
                </c:pt>
                <c:pt idx="404">
                  <c:v>0.93432894245660303</c:v>
                </c:pt>
                <c:pt idx="405">
                  <c:v>0.92977648588824202</c:v>
                </c:pt>
                <c:pt idx="406">
                  <c:v>0.92507720683444827</c:v>
                </c:pt>
                <c:pt idx="407">
                  <c:v>0.92023184736586028</c:v>
                </c:pt>
                <c:pt idx="408">
                  <c:v>0.9152411726209071</c:v>
                </c:pt>
                <c:pt idx="409">
                  <c:v>0.91010597068498489</c:v>
                </c:pt>
                <c:pt idx="410">
                  <c:v>0.90482705246600847</c:v>
                </c:pt>
                <c:pt idx="411">
                  <c:v>0.89940525156635964</c:v>
                </c:pt>
                <c:pt idx="412">
                  <c:v>0.89384142415125212</c:v>
                </c:pt>
                <c:pt idx="413">
                  <c:v>0.88813644881353249</c:v>
                </c:pt>
                <c:pt idx="414">
                  <c:v>0.88229122643494096</c:v>
                </c:pt>
                <c:pt idx="415">
                  <c:v>0.87630668004385093</c:v>
                </c:pt>
                <c:pt idx="416">
                  <c:v>0.87018375466951259</c:v>
                </c:pt>
                <c:pt idx="417">
                  <c:v>0.86392341719282195</c:v>
                </c:pt>
                <c:pt idx="418">
                  <c:v>0.85752665619363855</c:v>
                </c:pt>
                <c:pt idx="419">
                  <c:v>0.85099448179467774</c:v>
                </c:pt>
                <c:pt idx="420">
                  <c:v>0.84432792550200064</c:v>
                </c:pt>
                <c:pt idx="421">
                  <c:v>0.837528040042127</c:v>
                </c:pt>
                <c:pt idx="422">
                  <c:v>0.83059589919579757</c:v>
                </c:pt>
                <c:pt idx="423">
                  <c:v>0.82353259762841202</c:v>
                </c:pt>
                <c:pt idx="424">
                  <c:v>0.81633925071716817</c:v>
                </c:pt>
                <c:pt idx="425">
                  <c:v>0.80901699437493124</c:v>
                </c:pt>
                <c:pt idx="426">
                  <c:v>0.80156698487086009</c:v>
                </c:pt>
                <c:pt idx="427">
                  <c:v>0.79399039864781851</c:v>
                </c:pt>
                <c:pt idx="428">
                  <c:v>0.78628843213660171</c:v>
                </c:pt>
                <c:pt idx="429">
                  <c:v>0.77846230156700591</c:v>
                </c:pt>
                <c:pt idx="430">
                  <c:v>0.77051324277577138</c:v>
                </c:pt>
                <c:pt idx="431">
                  <c:v>0.76244251101142968</c:v>
                </c:pt>
                <c:pt idx="432">
                  <c:v>0.75425138073608533</c:v>
                </c:pt>
                <c:pt idx="433">
                  <c:v>0.74594114542416334</c:v>
                </c:pt>
                <c:pt idx="434">
                  <c:v>0.73751311735815472</c:v>
                </c:pt>
                <c:pt idx="435">
                  <c:v>0.72896862742139201</c:v>
                </c:pt>
                <c:pt idx="436">
                  <c:v>0.72030902488788706</c:v>
                </c:pt>
                <c:pt idx="437">
                  <c:v>0.71153567720926514</c:v>
                </c:pt>
                <c:pt idx="438">
                  <c:v>0.70264996979882866</c:v>
                </c:pt>
                <c:pt idx="439">
                  <c:v>0.69365330581278417</c:v>
                </c:pt>
                <c:pt idx="440">
                  <c:v>0.68454710592866752</c:v>
                </c:pt>
                <c:pt idx="441">
                  <c:v>0.67533280812100294</c:v>
                </c:pt>
                <c:pt idx="442">
                  <c:v>0.6660118674342298</c:v>
                </c:pt>
                <c:pt idx="443">
                  <c:v>0.65658575575293432</c:v>
                </c:pt>
                <c:pt idx="444">
                  <c:v>0.6470559615694218</c:v>
                </c:pt>
                <c:pt idx="445">
                  <c:v>0.63742398974866687</c:v>
                </c:pt>
                <c:pt idx="446">
                  <c:v>0.62769136129067737</c:v>
                </c:pt>
                <c:pt idx="447">
                  <c:v>0.6178596130903109</c:v>
                </c:pt>
                <c:pt idx="448">
                  <c:v>0.60793029769458162</c:v>
                </c:pt>
                <c:pt idx="449">
                  <c:v>0.59790498305749484</c:v>
                </c:pt>
                <c:pt idx="450">
                  <c:v>0.58778525229244882</c:v>
                </c:pt>
                <c:pt idx="451">
                  <c:v>0.57757270342224298</c:v>
                </c:pt>
                <c:pt idx="452">
                  <c:v>0.56726894912673154</c:v>
                </c:pt>
                <c:pt idx="453">
                  <c:v>0.55687561648816275</c:v>
                </c:pt>
                <c:pt idx="454">
                  <c:v>0.54639434673424347</c:v>
                </c:pt>
                <c:pt idx="455">
                  <c:v>0.53582679497897079</c:v>
                </c:pt>
                <c:pt idx="456">
                  <c:v>0.52517462996126951</c:v>
                </c:pt>
                <c:pt idx="457">
                  <c:v>0.51443953378148</c:v>
                </c:pt>
                <c:pt idx="458">
                  <c:v>0.50362320163573415</c:v>
                </c:pt>
                <c:pt idx="459">
                  <c:v>0.49272734154826453</c:v>
                </c:pt>
                <c:pt idx="460">
                  <c:v>0.48175367410168796</c:v>
                </c:pt>
                <c:pt idx="461">
                  <c:v>0.47070393216530498</c:v>
                </c:pt>
                <c:pt idx="462">
                  <c:v>0.45957986062146</c:v>
                </c:pt>
                <c:pt idx="463">
                  <c:v>0.44838321609000414</c:v>
                </c:pt>
                <c:pt idx="464">
                  <c:v>0.43711576665090451</c:v>
                </c:pt>
                <c:pt idx="465">
                  <c:v>0.42577929156504396</c:v>
                </c:pt>
                <c:pt idx="466">
                  <c:v>0.41437558099325522</c:v>
                </c:pt>
                <c:pt idx="467">
                  <c:v>0.40290643571363344</c:v>
                </c:pt>
                <c:pt idx="468">
                  <c:v>0.39137366683717295</c:v>
                </c:pt>
                <c:pt idx="469">
                  <c:v>0.37977909552177141</c:v>
                </c:pt>
                <c:pt idx="470">
                  <c:v>0.368124552684648</c:v>
                </c:pt>
                <c:pt idx="471">
                  <c:v>0.3564118787132205</c:v>
                </c:pt>
                <c:pt idx="472">
                  <c:v>0.34464292317448664</c:v>
                </c:pt>
                <c:pt idx="473">
                  <c:v>0.33281954452295598</c:v>
                </c:pt>
                <c:pt idx="474">
                  <c:v>0.32094360980717856</c:v>
                </c:pt>
                <c:pt idx="475">
                  <c:v>0.30901699437491625</c:v>
                </c:pt>
                <c:pt idx="476">
                  <c:v>0.29704158157700356</c:v>
                </c:pt>
                <c:pt idx="477">
                  <c:v>0.28501926246994452</c:v>
                </c:pt>
                <c:pt idx="478">
                  <c:v>0.27295193551729341</c:v>
                </c:pt>
                <c:pt idx="479">
                  <c:v>0.26084150628986491</c:v>
                </c:pt>
                <c:pt idx="480">
                  <c:v>0.24868988716482254</c:v>
                </c:pt>
                <c:pt idx="481">
                  <c:v>0.23649899702369223</c:v>
                </c:pt>
                <c:pt idx="482">
                  <c:v>0.22427076094934853</c:v>
                </c:pt>
                <c:pt idx="483">
                  <c:v>0.21200710992202179</c:v>
                </c:pt>
                <c:pt idx="484">
                  <c:v>0.199709980514374</c:v>
                </c:pt>
                <c:pt idx="485">
                  <c:v>0.18738131458569141</c:v>
                </c:pt>
                <c:pt idx="486">
                  <c:v>0.17502305897524265</c:v>
                </c:pt>
                <c:pt idx="487">
                  <c:v>0.16263716519485003</c:v>
                </c:pt>
                <c:pt idx="488">
                  <c:v>0.15022558912072331</c:v>
                </c:pt>
                <c:pt idx="489">
                  <c:v>0.13779029068460416</c:v>
                </c:pt>
                <c:pt idx="490">
                  <c:v>0.12533323356427017</c:v>
                </c:pt>
                <c:pt idx="491">
                  <c:v>0.11285638487344746</c:v>
                </c:pt>
                <c:pt idx="492">
                  <c:v>0.10036171485118051</c:v>
                </c:pt>
                <c:pt idx="493">
                  <c:v>8.7851196550708652E-2</c:v>
                </c:pt>
                <c:pt idx="494">
                  <c:v>7.5326805527898055E-2</c:v>
                </c:pt>
                <c:pt idx="495">
                  <c:v>6.2790519529278568E-2</c:v>
                </c:pt>
                <c:pt idx="496">
                  <c:v>5.0244318179734619E-2</c:v>
                </c:pt>
                <c:pt idx="497">
                  <c:v>3.7690182669899479E-2</c:v>
                </c:pt>
                <c:pt idx="498">
                  <c:v>2.5130095443302299E-2</c:v>
                </c:pt>
                <c:pt idx="499">
                  <c:v>1.2566039883317313E-2</c:v>
                </c:pt>
                <c:pt idx="500">
                  <c:v>-3.5404621942514147E-14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A01-417C-9263-7672B6355D8D}"/>
            </c:ext>
          </c:extLst>
        </c:ser>
        <c:ser>
          <c:idx val="2"/>
          <c:order val="1"/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'Série de Taylor (2)'!$I$11:$I$12</c:f>
              <c:numCache>
                <c:formatCode>General</c:formatCode>
                <c:ptCount val="2"/>
                <c:pt idx="0">
                  <c:v>0</c:v>
                </c:pt>
                <c:pt idx="1">
                  <c:v>-0.41887902047863879</c:v>
                </c:pt>
              </c:numCache>
            </c:numRef>
          </c:xVal>
          <c:yVal>
            <c:numRef>
              <c:f>'Série de Taylor (2)'!$J$11:$J$12</c:f>
              <c:numCache>
                <c:formatCode>General</c:formatCode>
                <c:ptCount val="2"/>
                <c:pt idx="0">
                  <c:v>-0.40673664307579993</c:v>
                </c:pt>
                <c:pt idx="1">
                  <c:v>-0.40673664307579993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A01-417C-9263-7672B6355D8D}"/>
            </c:ext>
          </c:extLst>
        </c:ser>
        <c:ser>
          <c:idx val="3"/>
          <c:order val="2"/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'Série de Taylor (2)'!$I$12:$I$13</c:f>
              <c:numCache>
                <c:formatCode>General</c:formatCode>
                <c:ptCount val="2"/>
                <c:pt idx="0">
                  <c:v>-0.41887902047863879</c:v>
                </c:pt>
                <c:pt idx="1">
                  <c:v>-0.41887902047863879</c:v>
                </c:pt>
              </c:numCache>
            </c:numRef>
          </c:xVal>
          <c:yVal>
            <c:numRef>
              <c:f>'Série de Taylor (2)'!$J$12:$J$13</c:f>
              <c:numCache>
                <c:formatCode>General</c:formatCode>
                <c:ptCount val="2"/>
                <c:pt idx="0">
                  <c:v>-0.40673664307579993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A01-417C-9263-7672B6355D8D}"/>
            </c:ext>
          </c:extLst>
        </c:ser>
        <c:ser>
          <c:idx val="6"/>
          <c:order val="3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'Série de Taylor (2)'!$F$23:$F$523</c:f>
              <c:numCache>
                <c:formatCode>General</c:formatCode>
                <c:ptCount val="501"/>
                <c:pt idx="0">
                  <c:v>-1.4188790204786388</c:v>
                </c:pt>
                <c:pt idx="1">
                  <c:v>-1.4148790204786388</c:v>
                </c:pt>
                <c:pt idx="2">
                  <c:v>-1.4108790204786388</c:v>
                </c:pt>
                <c:pt idx="3">
                  <c:v>-1.4068790204786388</c:v>
                </c:pt>
                <c:pt idx="4">
                  <c:v>-1.4028790204786388</c:v>
                </c:pt>
                <c:pt idx="5">
                  <c:v>-1.3988790204786388</c:v>
                </c:pt>
                <c:pt idx="6">
                  <c:v>-1.3948790204786388</c:v>
                </c:pt>
                <c:pt idx="7">
                  <c:v>-1.3908790204786388</c:v>
                </c:pt>
                <c:pt idx="8">
                  <c:v>-1.3868790204786388</c:v>
                </c:pt>
                <c:pt idx="9">
                  <c:v>-1.3828790204786388</c:v>
                </c:pt>
                <c:pt idx="10">
                  <c:v>-1.3788790204786388</c:v>
                </c:pt>
                <c:pt idx="11">
                  <c:v>-1.3748790204786387</c:v>
                </c:pt>
                <c:pt idx="12">
                  <c:v>-1.3708790204786387</c:v>
                </c:pt>
                <c:pt idx="13">
                  <c:v>-1.3668790204786387</c:v>
                </c:pt>
                <c:pt idx="14">
                  <c:v>-1.3628790204786387</c:v>
                </c:pt>
                <c:pt idx="15">
                  <c:v>-1.3588790204786387</c:v>
                </c:pt>
                <c:pt idx="16">
                  <c:v>-1.3548790204786387</c:v>
                </c:pt>
                <c:pt idx="17">
                  <c:v>-1.3508790204786387</c:v>
                </c:pt>
                <c:pt idx="18">
                  <c:v>-1.3468790204786387</c:v>
                </c:pt>
                <c:pt idx="19">
                  <c:v>-1.3428790204786387</c:v>
                </c:pt>
                <c:pt idx="20">
                  <c:v>-1.3388790204786387</c:v>
                </c:pt>
                <c:pt idx="21">
                  <c:v>-1.3348790204786387</c:v>
                </c:pt>
                <c:pt idx="22">
                  <c:v>-1.3308790204786387</c:v>
                </c:pt>
                <c:pt idx="23">
                  <c:v>-1.3268790204786387</c:v>
                </c:pt>
                <c:pt idx="24">
                  <c:v>-1.3228790204786387</c:v>
                </c:pt>
                <c:pt idx="25">
                  <c:v>-1.3188790204786387</c:v>
                </c:pt>
                <c:pt idx="26">
                  <c:v>-1.3148790204786387</c:v>
                </c:pt>
                <c:pt idx="27">
                  <c:v>-1.3108790204786387</c:v>
                </c:pt>
                <c:pt idx="28">
                  <c:v>-1.3068790204786387</c:v>
                </c:pt>
                <c:pt idx="29">
                  <c:v>-1.3028790204786387</c:v>
                </c:pt>
                <c:pt idx="30">
                  <c:v>-1.2988790204786387</c:v>
                </c:pt>
                <c:pt idx="31">
                  <c:v>-1.2948790204786387</c:v>
                </c:pt>
                <c:pt idx="32">
                  <c:v>-1.2908790204786387</c:v>
                </c:pt>
                <c:pt idx="33">
                  <c:v>-1.2868790204786387</c:v>
                </c:pt>
                <c:pt idx="34">
                  <c:v>-1.2828790204786387</c:v>
                </c:pt>
                <c:pt idx="35">
                  <c:v>-1.2788790204786387</c:v>
                </c:pt>
                <c:pt idx="36">
                  <c:v>-1.2748790204786387</c:v>
                </c:pt>
                <c:pt idx="37">
                  <c:v>-1.2708790204786387</c:v>
                </c:pt>
                <c:pt idx="38">
                  <c:v>-1.2668790204786387</c:v>
                </c:pt>
                <c:pt idx="39">
                  <c:v>-1.2628790204786386</c:v>
                </c:pt>
                <c:pt idx="40">
                  <c:v>-1.2588790204786386</c:v>
                </c:pt>
                <c:pt idx="41">
                  <c:v>-1.2548790204786386</c:v>
                </c:pt>
                <c:pt idx="42">
                  <c:v>-1.2508790204786386</c:v>
                </c:pt>
                <c:pt idx="43">
                  <c:v>-1.2468790204786386</c:v>
                </c:pt>
                <c:pt idx="44">
                  <c:v>-1.2428790204786386</c:v>
                </c:pt>
                <c:pt idx="45">
                  <c:v>-1.2388790204786386</c:v>
                </c:pt>
                <c:pt idx="46">
                  <c:v>-1.2348790204786386</c:v>
                </c:pt>
                <c:pt idx="47">
                  <c:v>-1.2308790204786386</c:v>
                </c:pt>
                <c:pt idx="48">
                  <c:v>-1.2268790204786386</c:v>
                </c:pt>
                <c:pt idx="49">
                  <c:v>-1.2228790204786386</c:v>
                </c:pt>
                <c:pt idx="50">
                  <c:v>-1.2188790204786386</c:v>
                </c:pt>
                <c:pt idx="51">
                  <c:v>-1.2148790204786386</c:v>
                </c:pt>
                <c:pt idx="52">
                  <c:v>-1.2108790204786386</c:v>
                </c:pt>
                <c:pt idx="53">
                  <c:v>-1.2068790204786386</c:v>
                </c:pt>
                <c:pt idx="54">
                  <c:v>-1.2028790204786386</c:v>
                </c:pt>
                <c:pt idx="55">
                  <c:v>-1.1988790204786386</c:v>
                </c:pt>
                <c:pt idx="56">
                  <c:v>-1.1948790204786386</c:v>
                </c:pt>
                <c:pt idx="57">
                  <c:v>-1.1908790204786386</c:v>
                </c:pt>
                <c:pt idx="58">
                  <c:v>-1.1868790204786386</c:v>
                </c:pt>
                <c:pt idx="59">
                  <c:v>-1.1828790204786386</c:v>
                </c:pt>
                <c:pt idx="60">
                  <c:v>-1.1788790204786386</c:v>
                </c:pt>
                <c:pt idx="61">
                  <c:v>-1.1748790204786386</c:v>
                </c:pt>
                <c:pt idx="62">
                  <c:v>-1.1708790204786386</c:v>
                </c:pt>
                <c:pt idx="63">
                  <c:v>-1.1668790204786386</c:v>
                </c:pt>
                <c:pt idx="64">
                  <c:v>-1.1628790204786386</c:v>
                </c:pt>
                <c:pt idx="65">
                  <c:v>-1.1588790204786386</c:v>
                </c:pt>
                <c:pt idx="66">
                  <c:v>-1.1548790204786386</c:v>
                </c:pt>
                <c:pt idx="67">
                  <c:v>-1.1508790204786385</c:v>
                </c:pt>
                <c:pt idx="68">
                  <c:v>-1.1468790204786385</c:v>
                </c:pt>
                <c:pt idx="69">
                  <c:v>-1.1428790204786385</c:v>
                </c:pt>
                <c:pt idx="70">
                  <c:v>-1.1388790204786385</c:v>
                </c:pt>
                <c:pt idx="71">
                  <c:v>-1.1348790204786385</c:v>
                </c:pt>
                <c:pt idx="72">
                  <c:v>-1.1308790204786385</c:v>
                </c:pt>
                <c:pt idx="73">
                  <c:v>-1.1268790204786385</c:v>
                </c:pt>
                <c:pt idx="74">
                  <c:v>-1.1228790204786385</c:v>
                </c:pt>
                <c:pt idx="75">
                  <c:v>-1.1188790204786385</c:v>
                </c:pt>
                <c:pt idx="76">
                  <c:v>-1.1148790204786385</c:v>
                </c:pt>
                <c:pt idx="77">
                  <c:v>-1.1108790204786385</c:v>
                </c:pt>
                <c:pt idx="78">
                  <c:v>-1.1068790204786385</c:v>
                </c:pt>
                <c:pt idx="79">
                  <c:v>-1.1028790204786385</c:v>
                </c:pt>
                <c:pt idx="80">
                  <c:v>-1.0988790204786385</c:v>
                </c:pt>
                <c:pt idx="81">
                  <c:v>-1.0948790204786385</c:v>
                </c:pt>
                <c:pt idx="82">
                  <c:v>-1.0908790204786385</c:v>
                </c:pt>
                <c:pt idx="83">
                  <c:v>-1.0868790204786385</c:v>
                </c:pt>
                <c:pt idx="84">
                  <c:v>-1.0828790204786385</c:v>
                </c:pt>
                <c:pt idx="85">
                  <c:v>-1.0788790204786385</c:v>
                </c:pt>
                <c:pt idx="86">
                  <c:v>-1.0748790204786385</c:v>
                </c:pt>
                <c:pt idx="87">
                  <c:v>-1.0708790204786385</c:v>
                </c:pt>
                <c:pt idx="88">
                  <c:v>-1.0668790204786385</c:v>
                </c:pt>
                <c:pt idx="89">
                  <c:v>-1.0628790204786385</c:v>
                </c:pt>
                <c:pt idx="90">
                  <c:v>-1.0588790204786385</c:v>
                </c:pt>
                <c:pt idx="91">
                  <c:v>-1.0548790204786385</c:v>
                </c:pt>
                <c:pt idx="92">
                  <c:v>-1.0508790204786385</c:v>
                </c:pt>
                <c:pt idx="93">
                  <c:v>-1.0468790204786385</c:v>
                </c:pt>
                <c:pt idx="94">
                  <c:v>-1.0428790204786385</c:v>
                </c:pt>
                <c:pt idx="95">
                  <c:v>-1.0388790204786384</c:v>
                </c:pt>
                <c:pt idx="96">
                  <c:v>-1.0348790204786384</c:v>
                </c:pt>
                <c:pt idx="97">
                  <c:v>-1.0308790204786384</c:v>
                </c:pt>
                <c:pt idx="98">
                  <c:v>-1.0268790204786384</c:v>
                </c:pt>
                <c:pt idx="99">
                  <c:v>-1.0228790204786384</c:v>
                </c:pt>
                <c:pt idx="100">
                  <c:v>-1.0188790204786384</c:v>
                </c:pt>
                <c:pt idx="101">
                  <c:v>-1.0148790204786384</c:v>
                </c:pt>
                <c:pt idx="102">
                  <c:v>-1.0108790204786384</c:v>
                </c:pt>
                <c:pt idx="103">
                  <c:v>-1.0068790204786384</c:v>
                </c:pt>
                <c:pt idx="104">
                  <c:v>-1.0028790204786384</c:v>
                </c:pt>
                <c:pt idx="105">
                  <c:v>-0.99887902047863841</c:v>
                </c:pt>
                <c:pt idx="106">
                  <c:v>-0.99487902047863841</c:v>
                </c:pt>
                <c:pt idx="107">
                  <c:v>-0.99087902047863841</c:v>
                </c:pt>
                <c:pt idx="108">
                  <c:v>-0.9868790204786384</c:v>
                </c:pt>
                <c:pt idx="109">
                  <c:v>-0.9828790204786384</c:v>
                </c:pt>
                <c:pt idx="110">
                  <c:v>-0.9788790204786384</c:v>
                </c:pt>
                <c:pt idx="111">
                  <c:v>-0.97487902047863839</c:v>
                </c:pt>
                <c:pt idx="112">
                  <c:v>-0.97087902047863839</c:v>
                </c:pt>
                <c:pt idx="113">
                  <c:v>-0.96687902047863838</c:v>
                </c:pt>
                <c:pt idx="114">
                  <c:v>-0.96287902047863838</c:v>
                </c:pt>
                <c:pt idx="115">
                  <c:v>-0.95887902047863838</c:v>
                </c:pt>
                <c:pt idx="116">
                  <c:v>-0.95487902047863837</c:v>
                </c:pt>
                <c:pt idx="117">
                  <c:v>-0.95087902047863837</c:v>
                </c:pt>
                <c:pt idx="118">
                  <c:v>-0.94687902047863837</c:v>
                </c:pt>
                <c:pt idx="119">
                  <c:v>-0.94287902047863836</c:v>
                </c:pt>
                <c:pt idx="120">
                  <c:v>-0.93887902047863836</c:v>
                </c:pt>
                <c:pt idx="121">
                  <c:v>-0.93487902047863836</c:v>
                </c:pt>
                <c:pt idx="122">
                  <c:v>-0.93087902047863835</c:v>
                </c:pt>
                <c:pt idx="123">
                  <c:v>-0.92687902047863835</c:v>
                </c:pt>
                <c:pt idx="124">
                  <c:v>-0.92287902047863835</c:v>
                </c:pt>
                <c:pt idx="125">
                  <c:v>-0.91887902047863834</c:v>
                </c:pt>
                <c:pt idx="126">
                  <c:v>-0.91487902047863834</c:v>
                </c:pt>
                <c:pt idx="127">
                  <c:v>-0.91087902047863833</c:v>
                </c:pt>
                <c:pt idx="128">
                  <c:v>-0.90687902047863833</c:v>
                </c:pt>
                <c:pt idx="129">
                  <c:v>-0.90287902047863833</c:v>
                </c:pt>
                <c:pt idx="130">
                  <c:v>-0.89887902047863832</c:v>
                </c:pt>
                <c:pt idx="131">
                  <c:v>-0.89487902047863832</c:v>
                </c:pt>
                <c:pt idx="132">
                  <c:v>-0.89087902047863832</c:v>
                </c:pt>
                <c:pt idx="133">
                  <c:v>-0.88687902047863831</c:v>
                </c:pt>
                <c:pt idx="134">
                  <c:v>-0.88287902047863831</c:v>
                </c:pt>
                <c:pt idx="135">
                  <c:v>-0.87887902047863831</c:v>
                </c:pt>
                <c:pt idx="136">
                  <c:v>-0.8748790204786383</c:v>
                </c:pt>
                <c:pt idx="137">
                  <c:v>-0.8708790204786383</c:v>
                </c:pt>
                <c:pt idx="138">
                  <c:v>-0.8668790204786383</c:v>
                </c:pt>
                <c:pt idx="139">
                  <c:v>-0.86287902047863829</c:v>
                </c:pt>
                <c:pt idx="140">
                  <c:v>-0.85887902047863829</c:v>
                </c:pt>
                <c:pt idx="141">
                  <c:v>-0.85487902047863829</c:v>
                </c:pt>
                <c:pt idx="142">
                  <c:v>-0.85087902047863828</c:v>
                </c:pt>
                <c:pt idx="143">
                  <c:v>-0.84687902047863828</c:v>
                </c:pt>
                <c:pt idx="144">
                  <c:v>-0.84287902047863827</c:v>
                </c:pt>
                <c:pt idx="145">
                  <c:v>-0.83887902047863827</c:v>
                </c:pt>
                <c:pt idx="146">
                  <c:v>-0.83487902047863827</c:v>
                </c:pt>
                <c:pt idx="147">
                  <c:v>-0.83087902047863826</c:v>
                </c:pt>
                <c:pt idx="148">
                  <c:v>-0.82687902047863826</c:v>
                </c:pt>
                <c:pt idx="149">
                  <c:v>-0.82287902047863826</c:v>
                </c:pt>
                <c:pt idx="150">
                  <c:v>-0.81887902047863825</c:v>
                </c:pt>
                <c:pt idx="151">
                  <c:v>-0.81487902047863825</c:v>
                </c:pt>
                <c:pt idx="152">
                  <c:v>-0.81087902047863825</c:v>
                </c:pt>
                <c:pt idx="153">
                  <c:v>-0.80687902047863824</c:v>
                </c:pt>
                <c:pt idx="154">
                  <c:v>-0.80287902047863824</c:v>
                </c:pt>
                <c:pt idx="155">
                  <c:v>-0.79887902047863824</c:v>
                </c:pt>
                <c:pt idx="156">
                  <c:v>-0.79487902047863823</c:v>
                </c:pt>
                <c:pt idx="157">
                  <c:v>-0.79087902047863823</c:v>
                </c:pt>
                <c:pt idx="158">
                  <c:v>-0.78687902047863822</c:v>
                </c:pt>
                <c:pt idx="159">
                  <c:v>-0.78287902047863822</c:v>
                </c:pt>
                <c:pt idx="160">
                  <c:v>-0.77887902047863822</c:v>
                </c:pt>
                <c:pt idx="161">
                  <c:v>-0.77487902047863821</c:v>
                </c:pt>
                <c:pt idx="162">
                  <c:v>-0.77087902047863821</c:v>
                </c:pt>
                <c:pt idx="163">
                  <c:v>-0.76687902047863821</c:v>
                </c:pt>
                <c:pt idx="164">
                  <c:v>-0.7628790204786382</c:v>
                </c:pt>
                <c:pt idx="165">
                  <c:v>-0.7588790204786382</c:v>
                </c:pt>
                <c:pt idx="166">
                  <c:v>-0.7548790204786382</c:v>
                </c:pt>
                <c:pt idx="167">
                  <c:v>-0.75087902047863819</c:v>
                </c:pt>
                <c:pt idx="168">
                  <c:v>-0.74687902047863819</c:v>
                </c:pt>
                <c:pt idx="169">
                  <c:v>-0.74287902047863819</c:v>
                </c:pt>
                <c:pt idx="170">
                  <c:v>-0.73887902047863818</c:v>
                </c:pt>
                <c:pt idx="171">
                  <c:v>-0.73487902047863818</c:v>
                </c:pt>
                <c:pt idx="172">
                  <c:v>-0.73087902047863818</c:v>
                </c:pt>
                <c:pt idx="173">
                  <c:v>-0.72687902047863817</c:v>
                </c:pt>
                <c:pt idx="174">
                  <c:v>-0.72287902047863817</c:v>
                </c:pt>
                <c:pt idx="175">
                  <c:v>-0.71887902047863816</c:v>
                </c:pt>
                <c:pt idx="176">
                  <c:v>-0.71487902047863816</c:v>
                </c:pt>
                <c:pt idx="177">
                  <c:v>-0.71087902047863816</c:v>
                </c:pt>
                <c:pt idx="178">
                  <c:v>-0.70687902047863815</c:v>
                </c:pt>
                <c:pt idx="179">
                  <c:v>-0.70287902047863815</c:v>
                </c:pt>
                <c:pt idx="180">
                  <c:v>-0.69887902047863815</c:v>
                </c:pt>
                <c:pt idx="181">
                  <c:v>-0.69487902047863814</c:v>
                </c:pt>
                <c:pt idx="182">
                  <c:v>-0.69087902047863814</c:v>
                </c:pt>
                <c:pt idx="183">
                  <c:v>-0.68687902047863814</c:v>
                </c:pt>
                <c:pt idx="184">
                  <c:v>-0.68287902047863813</c:v>
                </c:pt>
                <c:pt idx="185">
                  <c:v>-0.67887902047863813</c:v>
                </c:pt>
                <c:pt idx="186">
                  <c:v>-0.67487902047863813</c:v>
                </c:pt>
                <c:pt idx="187">
                  <c:v>-0.67087902047863812</c:v>
                </c:pt>
                <c:pt idx="188">
                  <c:v>-0.66687902047863812</c:v>
                </c:pt>
                <c:pt idx="189">
                  <c:v>-0.66287902047863811</c:v>
                </c:pt>
                <c:pt idx="190">
                  <c:v>-0.65887902047863811</c:v>
                </c:pt>
                <c:pt idx="191">
                  <c:v>-0.65487902047863811</c:v>
                </c:pt>
                <c:pt idx="192">
                  <c:v>-0.6508790204786381</c:v>
                </c:pt>
                <c:pt idx="193">
                  <c:v>-0.6468790204786381</c:v>
                </c:pt>
                <c:pt idx="194">
                  <c:v>-0.6428790204786381</c:v>
                </c:pt>
                <c:pt idx="195">
                  <c:v>-0.63887902047863809</c:v>
                </c:pt>
                <c:pt idx="196">
                  <c:v>-0.63487902047863809</c:v>
                </c:pt>
                <c:pt idx="197">
                  <c:v>-0.63087902047863809</c:v>
                </c:pt>
                <c:pt idx="198">
                  <c:v>-0.62687902047863808</c:v>
                </c:pt>
                <c:pt idx="199">
                  <c:v>-0.62287902047863808</c:v>
                </c:pt>
                <c:pt idx="200">
                  <c:v>-0.61887902047863808</c:v>
                </c:pt>
                <c:pt idx="201">
                  <c:v>-0.61487902047863807</c:v>
                </c:pt>
                <c:pt idx="202">
                  <c:v>-0.61087902047863807</c:v>
                </c:pt>
                <c:pt idx="203">
                  <c:v>-0.60687902047863806</c:v>
                </c:pt>
                <c:pt idx="204">
                  <c:v>-0.60287902047863806</c:v>
                </c:pt>
                <c:pt idx="205">
                  <c:v>-0.59887902047863806</c:v>
                </c:pt>
                <c:pt idx="206">
                  <c:v>-0.59487902047863805</c:v>
                </c:pt>
                <c:pt idx="207">
                  <c:v>-0.59087902047863805</c:v>
                </c:pt>
                <c:pt idx="208">
                  <c:v>-0.58687902047863805</c:v>
                </c:pt>
                <c:pt idx="209">
                  <c:v>-0.58287902047863804</c:v>
                </c:pt>
                <c:pt idx="210">
                  <c:v>-0.57887902047863804</c:v>
                </c:pt>
                <c:pt idx="211">
                  <c:v>-0.57487902047863804</c:v>
                </c:pt>
                <c:pt idx="212">
                  <c:v>-0.57087902047863803</c:v>
                </c:pt>
                <c:pt idx="213">
                  <c:v>-0.56687902047863803</c:v>
                </c:pt>
                <c:pt idx="214">
                  <c:v>-0.56287902047863803</c:v>
                </c:pt>
                <c:pt idx="215">
                  <c:v>-0.55887902047863802</c:v>
                </c:pt>
                <c:pt idx="216">
                  <c:v>-0.55487902047863802</c:v>
                </c:pt>
                <c:pt idx="217">
                  <c:v>-0.55087902047863802</c:v>
                </c:pt>
                <c:pt idx="218">
                  <c:v>-0.54687902047863801</c:v>
                </c:pt>
                <c:pt idx="219">
                  <c:v>-0.54287902047863801</c:v>
                </c:pt>
                <c:pt idx="220">
                  <c:v>-0.538879020478638</c:v>
                </c:pt>
                <c:pt idx="221">
                  <c:v>-0.534879020478638</c:v>
                </c:pt>
                <c:pt idx="222">
                  <c:v>-0.530879020478638</c:v>
                </c:pt>
                <c:pt idx="223">
                  <c:v>-0.52687902047863799</c:v>
                </c:pt>
                <c:pt idx="224">
                  <c:v>-0.52287902047863799</c:v>
                </c:pt>
                <c:pt idx="225">
                  <c:v>-0.51887902047863799</c:v>
                </c:pt>
                <c:pt idx="226">
                  <c:v>-0.51487902047863798</c:v>
                </c:pt>
                <c:pt idx="227">
                  <c:v>-0.51087902047863798</c:v>
                </c:pt>
                <c:pt idx="228">
                  <c:v>-0.50687902047863798</c:v>
                </c:pt>
                <c:pt idx="229">
                  <c:v>-0.50287902047863797</c:v>
                </c:pt>
                <c:pt idx="230">
                  <c:v>-0.49887902047863797</c:v>
                </c:pt>
                <c:pt idx="231">
                  <c:v>-0.49487902047863797</c:v>
                </c:pt>
                <c:pt idx="232">
                  <c:v>-0.49087902047863796</c:v>
                </c:pt>
                <c:pt idx="233">
                  <c:v>-0.48687902047863796</c:v>
                </c:pt>
                <c:pt idx="234">
                  <c:v>-0.48287902047863795</c:v>
                </c:pt>
                <c:pt idx="235">
                  <c:v>-0.47887902047863795</c:v>
                </c:pt>
                <c:pt idx="236">
                  <c:v>-0.47487902047863795</c:v>
                </c:pt>
                <c:pt idx="237">
                  <c:v>-0.47087902047863794</c:v>
                </c:pt>
                <c:pt idx="238">
                  <c:v>-0.46687902047863794</c:v>
                </c:pt>
                <c:pt idx="239">
                  <c:v>-0.46287902047863794</c:v>
                </c:pt>
                <c:pt idx="240">
                  <c:v>-0.45887902047863793</c:v>
                </c:pt>
                <c:pt idx="241">
                  <c:v>-0.45487902047863793</c:v>
                </c:pt>
                <c:pt idx="242">
                  <c:v>-0.45087902047863793</c:v>
                </c:pt>
                <c:pt idx="243">
                  <c:v>-0.44687902047863792</c:v>
                </c:pt>
                <c:pt idx="244">
                  <c:v>-0.44287902047863792</c:v>
                </c:pt>
                <c:pt idx="245">
                  <c:v>-0.43887902047863792</c:v>
                </c:pt>
                <c:pt idx="246">
                  <c:v>-0.43487902047863791</c:v>
                </c:pt>
                <c:pt idx="247">
                  <c:v>-0.43087902047863791</c:v>
                </c:pt>
                <c:pt idx="248">
                  <c:v>-0.42687902047863791</c:v>
                </c:pt>
                <c:pt idx="249">
                  <c:v>-0.4228790204786379</c:v>
                </c:pt>
                <c:pt idx="250">
                  <c:v>-0.4188790204786379</c:v>
                </c:pt>
                <c:pt idx="251">
                  <c:v>-0.41487902047863789</c:v>
                </c:pt>
                <c:pt idx="252">
                  <c:v>-0.41087902047863789</c:v>
                </c:pt>
                <c:pt idx="253">
                  <c:v>-0.40687902047863789</c:v>
                </c:pt>
                <c:pt idx="254">
                  <c:v>-0.40287902047863788</c:v>
                </c:pt>
                <c:pt idx="255">
                  <c:v>-0.39887902047863788</c:v>
                </c:pt>
                <c:pt idx="256">
                  <c:v>-0.39487902047863788</c:v>
                </c:pt>
                <c:pt idx="257">
                  <c:v>-0.39087902047863787</c:v>
                </c:pt>
                <c:pt idx="258">
                  <c:v>-0.38687902047863787</c:v>
                </c:pt>
                <c:pt idx="259">
                  <c:v>-0.38287902047863787</c:v>
                </c:pt>
                <c:pt idx="260">
                  <c:v>-0.37887902047863786</c:v>
                </c:pt>
                <c:pt idx="261">
                  <c:v>-0.37487902047863786</c:v>
                </c:pt>
                <c:pt idx="262">
                  <c:v>-0.37087902047863786</c:v>
                </c:pt>
                <c:pt idx="263">
                  <c:v>-0.36687902047863785</c:v>
                </c:pt>
                <c:pt idx="264">
                  <c:v>-0.36287902047863785</c:v>
                </c:pt>
                <c:pt idx="265">
                  <c:v>-0.35887902047863784</c:v>
                </c:pt>
                <c:pt idx="266">
                  <c:v>-0.35487902047863784</c:v>
                </c:pt>
                <c:pt idx="267">
                  <c:v>-0.35087902047863784</c:v>
                </c:pt>
                <c:pt idx="268">
                  <c:v>-0.34687902047863783</c:v>
                </c:pt>
                <c:pt idx="269">
                  <c:v>-0.34287902047863783</c:v>
                </c:pt>
                <c:pt idx="270">
                  <c:v>-0.33887902047863783</c:v>
                </c:pt>
                <c:pt idx="271">
                  <c:v>-0.33487902047863782</c:v>
                </c:pt>
                <c:pt idx="272">
                  <c:v>-0.33087902047863782</c:v>
                </c:pt>
                <c:pt idx="273">
                  <c:v>-0.32687902047863782</c:v>
                </c:pt>
                <c:pt idx="274">
                  <c:v>-0.32287902047863781</c:v>
                </c:pt>
                <c:pt idx="275">
                  <c:v>-0.31887902047863781</c:v>
                </c:pt>
                <c:pt idx="276">
                  <c:v>-0.31487902047863781</c:v>
                </c:pt>
                <c:pt idx="277">
                  <c:v>-0.3108790204786378</c:v>
                </c:pt>
                <c:pt idx="278">
                  <c:v>-0.3068790204786378</c:v>
                </c:pt>
                <c:pt idx="279">
                  <c:v>-0.30287902047863779</c:v>
                </c:pt>
                <c:pt idx="280">
                  <c:v>-0.29887902047863779</c:v>
                </c:pt>
                <c:pt idx="281">
                  <c:v>-0.29487902047863779</c:v>
                </c:pt>
                <c:pt idx="282">
                  <c:v>-0.29087902047863778</c:v>
                </c:pt>
                <c:pt idx="283">
                  <c:v>-0.28687902047863778</c:v>
                </c:pt>
                <c:pt idx="284">
                  <c:v>-0.28287902047863778</c:v>
                </c:pt>
                <c:pt idx="285">
                  <c:v>-0.27887902047863777</c:v>
                </c:pt>
                <c:pt idx="286">
                  <c:v>-0.27487902047863777</c:v>
                </c:pt>
                <c:pt idx="287">
                  <c:v>-0.27087902047863777</c:v>
                </c:pt>
                <c:pt idx="288">
                  <c:v>-0.26687902047863776</c:v>
                </c:pt>
                <c:pt idx="289">
                  <c:v>-0.26287902047863776</c:v>
                </c:pt>
                <c:pt idx="290">
                  <c:v>-0.25887902047863776</c:v>
                </c:pt>
                <c:pt idx="291">
                  <c:v>-0.25487902047863775</c:v>
                </c:pt>
                <c:pt idx="292">
                  <c:v>-0.25087902047863775</c:v>
                </c:pt>
                <c:pt idx="293">
                  <c:v>-0.24687902047863775</c:v>
                </c:pt>
                <c:pt idx="294">
                  <c:v>-0.24287902047863774</c:v>
                </c:pt>
                <c:pt idx="295">
                  <c:v>-0.23887902047863774</c:v>
                </c:pt>
                <c:pt idx="296">
                  <c:v>-0.23487902047863773</c:v>
                </c:pt>
                <c:pt idx="297">
                  <c:v>-0.23087902047863773</c:v>
                </c:pt>
                <c:pt idx="298">
                  <c:v>-0.22687902047863773</c:v>
                </c:pt>
                <c:pt idx="299">
                  <c:v>-0.22287902047863772</c:v>
                </c:pt>
                <c:pt idx="300">
                  <c:v>-0.21887902047863772</c:v>
                </c:pt>
                <c:pt idx="301">
                  <c:v>-0.21487902047863772</c:v>
                </c:pt>
                <c:pt idx="302">
                  <c:v>-0.21087902047863771</c:v>
                </c:pt>
                <c:pt idx="303">
                  <c:v>-0.20687902047863771</c:v>
                </c:pt>
                <c:pt idx="304">
                  <c:v>-0.20287902047863771</c:v>
                </c:pt>
                <c:pt idx="305">
                  <c:v>-0.1988790204786377</c:v>
                </c:pt>
                <c:pt idx="306">
                  <c:v>-0.1948790204786377</c:v>
                </c:pt>
                <c:pt idx="307">
                  <c:v>-0.1908790204786377</c:v>
                </c:pt>
                <c:pt idx="308">
                  <c:v>-0.18687902047863769</c:v>
                </c:pt>
                <c:pt idx="309">
                  <c:v>-0.18287902047863769</c:v>
                </c:pt>
                <c:pt idx="310">
                  <c:v>-0.17887902047863768</c:v>
                </c:pt>
                <c:pt idx="311">
                  <c:v>-0.17487902047863768</c:v>
                </c:pt>
                <c:pt idx="312">
                  <c:v>-0.17087902047863768</c:v>
                </c:pt>
                <c:pt idx="313">
                  <c:v>-0.16687902047863767</c:v>
                </c:pt>
                <c:pt idx="314">
                  <c:v>-0.16287902047863767</c:v>
                </c:pt>
                <c:pt idx="315">
                  <c:v>-0.15887902047863767</c:v>
                </c:pt>
                <c:pt idx="316">
                  <c:v>-0.15487902047863766</c:v>
                </c:pt>
                <c:pt idx="317">
                  <c:v>-0.15087902047863766</c:v>
                </c:pt>
                <c:pt idx="318">
                  <c:v>-0.14687902047863766</c:v>
                </c:pt>
                <c:pt idx="319">
                  <c:v>-0.14287902047863765</c:v>
                </c:pt>
                <c:pt idx="320">
                  <c:v>-0.13887902047863765</c:v>
                </c:pt>
                <c:pt idx="321">
                  <c:v>-0.13487902047863765</c:v>
                </c:pt>
                <c:pt idx="322">
                  <c:v>-0.13087902047863764</c:v>
                </c:pt>
                <c:pt idx="323">
                  <c:v>-0.12687902047863764</c:v>
                </c:pt>
                <c:pt idx="324">
                  <c:v>-0.12287902047863763</c:v>
                </c:pt>
                <c:pt idx="325">
                  <c:v>-0.11887902047863763</c:v>
                </c:pt>
                <c:pt idx="326">
                  <c:v>-0.11487902047863763</c:v>
                </c:pt>
                <c:pt idx="327">
                  <c:v>-0.11087902047863762</c:v>
                </c:pt>
                <c:pt idx="328">
                  <c:v>-0.10687902047863762</c:v>
                </c:pt>
                <c:pt idx="329">
                  <c:v>-0.10287902047863762</c:v>
                </c:pt>
                <c:pt idx="330">
                  <c:v>-9.8879020478637614E-2</c:v>
                </c:pt>
                <c:pt idx="331">
                  <c:v>-9.487902047863761E-2</c:v>
                </c:pt>
                <c:pt idx="332">
                  <c:v>-9.0879020478637607E-2</c:v>
                </c:pt>
                <c:pt idx="333">
                  <c:v>-8.6879020478637603E-2</c:v>
                </c:pt>
                <c:pt idx="334">
                  <c:v>-8.2879020478637599E-2</c:v>
                </c:pt>
                <c:pt idx="335">
                  <c:v>-7.8879020478637596E-2</c:v>
                </c:pt>
                <c:pt idx="336">
                  <c:v>-7.4879020478637592E-2</c:v>
                </c:pt>
                <c:pt idx="337">
                  <c:v>-7.0879020478637589E-2</c:v>
                </c:pt>
                <c:pt idx="338">
                  <c:v>-6.6879020478637585E-2</c:v>
                </c:pt>
                <c:pt idx="339">
                  <c:v>-6.2879020478637582E-2</c:v>
                </c:pt>
                <c:pt idx="340">
                  <c:v>-5.8879020478637578E-2</c:v>
                </c:pt>
                <c:pt idx="341">
                  <c:v>-5.4879020478637575E-2</c:v>
                </c:pt>
                <c:pt idx="342">
                  <c:v>-5.0879020478637571E-2</c:v>
                </c:pt>
                <c:pt idx="343">
                  <c:v>-4.6879020478637567E-2</c:v>
                </c:pt>
                <c:pt idx="344">
                  <c:v>-4.2879020478637564E-2</c:v>
                </c:pt>
                <c:pt idx="345">
                  <c:v>-3.887902047863756E-2</c:v>
                </c:pt>
                <c:pt idx="346">
                  <c:v>-3.4879020478637557E-2</c:v>
                </c:pt>
                <c:pt idx="347">
                  <c:v>-3.0879020478637557E-2</c:v>
                </c:pt>
                <c:pt idx="348">
                  <c:v>-2.6879020478637557E-2</c:v>
                </c:pt>
                <c:pt idx="349">
                  <c:v>-2.2879020478637557E-2</c:v>
                </c:pt>
                <c:pt idx="350">
                  <c:v>-1.8879020478637557E-2</c:v>
                </c:pt>
                <c:pt idx="351">
                  <c:v>-1.4879020478637556E-2</c:v>
                </c:pt>
                <c:pt idx="352">
                  <c:v>-1.0879020478637556E-2</c:v>
                </c:pt>
                <c:pt idx="353">
                  <c:v>-6.8790204786375563E-3</c:v>
                </c:pt>
                <c:pt idx="354">
                  <c:v>-2.8790204786375562E-3</c:v>
                </c:pt>
                <c:pt idx="355">
                  <c:v>1.1209795213624439E-3</c:v>
                </c:pt>
                <c:pt idx="356">
                  <c:v>5.120979521362444E-3</c:v>
                </c:pt>
                <c:pt idx="357">
                  <c:v>9.1209795213624441E-3</c:v>
                </c:pt>
                <c:pt idx="358">
                  <c:v>1.3120979521362444E-2</c:v>
                </c:pt>
                <c:pt idx="359">
                  <c:v>1.7120979521362444E-2</c:v>
                </c:pt>
                <c:pt idx="360">
                  <c:v>2.1120979521362444E-2</c:v>
                </c:pt>
                <c:pt idx="361">
                  <c:v>2.5120979521362444E-2</c:v>
                </c:pt>
                <c:pt idx="362">
                  <c:v>2.9120979521362444E-2</c:v>
                </c:pt>
                <c:pt idx="363">
                  <c:v>3.3120979521362448E-2</c:v>
                </c:pt>
                <c:pt idx="364">
                  <c:v>3.7120979521362452E-2</c:v>
                </c:pt>
                <c:pt idx="365">
                  <c:v>4.1120979521362455E-2</c:v>
                </c:pt>
                <c:pt idx="366">
                  <c:v>4.5120979521362459E-2</c:v>
                </c:pt>
                <c:pt idx="367">
                  <c:v>4.9120979521362462E-2</c:v>
                </c:pt>
                <c:pt idx="368">
                  <c:v>5.3120979521362466E-2</c:v>
                </c:pt>
                <c:pt idx="369">
                  <c:v>5.7120979521362469E-2</c:v>
                </c:pt>
                <c:pt idx="370">
                  <c:v>6.1120979521362473E-2</c:v>
                </c:pt>
                <c:pt idx="371">
                  <c:v>6.5120979521362476E-2</c:v>
                </c:pt>
                <c:pt idx="372">
                  <c:v>6.912097952136248E-2</c:v>
                </c:pt>
                <c:pt idx="373">
                  <c:v>7.3120979521362484E-2</c:v>
                </c:pt>
                <c:pt idx="374">
                  <c:v>7.7120979521362487E-2</c:v>
                </c:pt>
                <c:pt idx="375">
                  <c:v>8.1120979521362491E-2</c:v>
                </c:pt>
                <c:pt idx="376">
                  <c:v>8.5120979521362494E-2</c:v>
                </c:pt>
                <c:pt idx="377">
                  <c:v>8.9120979521362498E-2</c:v>
                </c:pt>
                <c:pt idx="378">
                  <c:v>9.3120979521362501E-2</c:v>
                </c:pt>
                <c:pt idx="379">
                  <c:v>9.7120979521362505E-2</c:v>
                </c:pt>
                <c:pt idx="380">
                  <c:v>0.10112097952136251</c:v>
                </c:pt>
                <c:pt idx="381">
                  <c:v>0.10512097952136251</c:v>
                </c:pt>
                <c:pt idx="382">
                  <c:v>0.10912097952136252</c:v>
                </c:pt>
                <c:pt idx="383">
                  <c:v>0.11312097952136252</c:v>
                </c:pt>
                <c:pt idx="384">
                  <c:v>0.11712097952136252</c:v>
                </c:pt>
                <c:pt idx="385">
                  <c:v>0.12112097952136253</c:v>
                </c:pt>
                <c:pt idx="386">
                  <c:v>0.12512097952136253</c:v>
                </c:pt>
                <c:pt idx="387">
                  <c:v>0.12912097952136253</c:v>
                </c:pt>
                <c:pt idx="388">
                  <c:v>0.13312097952136254</c:v>
                </c:pt>
                <c:pt idx="389">
                  <c:v>0.13712097952136254</c:v>
                </c:pt>
                <c:pt idx="390">
                  <c:v>0.14112097952136254</c:v>
                </c:pt>
                <c:pt idx="391">
                  <c:v>0.14512097952136255</c:v>
                </c:pt>
                <c:pt idx="392">
                  <c:v>0.14912097952136255</c:v>
                </c:pt>
                <c:pt idx="393">
                  <c:v>0.15312097952136255</c:v>
                </c:pt>
                <c:pt idx="394">
                  <c:v>0.15712097952136256</c:v>
                </c:pt>
                <c:pt idx="395">
                  <c:v>0.16112097952136256</c:v>
                </c:pt>
                <c:pt idx="396">
                  <c:v>0.16512097952136257</c:v>
                </c:pt>
                <c:pt idx="397">
                  <c:v>0.16912097952136257</c:v>
                </c:pt>
                <c:pt idx="398">
                  <c:v>0.17312097952136257</c:v>
                </c:pt>
                <c:pt idx="399">
                  <c:v>0.17712097952136258</c:v>
                </c:pt>
                <c:pt idx="400">
                  <c:v>0.18112097952136258</c:v>
                </c:pt>
                <c:pt idx="401">
                  <c:v>0.18512097952136258</c:v>
                </c:pt>
                <c:pt idx="402">
                  <c:v>0.18912097952136259</c:v>
                </c:pt>
                <c:pt idx="403">
                  <c:v>0.19312097952136259</c:v>
                </c:pt>
                <c:pt idx="404">
                  <c:v>0.19712097952136259</c:v>
                </c:pt>
                <c:pt idx="405">
                  <c:v>0.2011209795213626</c:v>
                </c:pt>
                <c:pt idx="406">
                  <c:v>0.2051209795213626</c:v>
                </c:pt>
                <c:pt idx="407">
                  <c:v>0.2091209795213626</c:v>
                </c:pt>
                <c:pt idx="408">
                  <c:v>0.21312097952136261</c:v>
                </c:pt>
                <c:pt idx="409">
                  <c:v>0.21712097952136261</c:v>
                </c:pt>
                <c:pt idx="410">
                  <c:v>0.22112097952136262</c:v>
                </c:pt>
                <c:pt idx="411">
                  <c:v>0.22512097952136262</c:v>
                </c:pt>
                <c:pt idx="412">
                  <c:v>0.22912097952136262</c:v>
                </c:pt>
                <c:pt idx="413">
                  <c:v>0.23312097952136263</c:v>
                </c:pt>
                <c:pt idx="414">
                  <c:v>0.23712097952136263</c:v>
                </c:pt>
                <c:pt idx="415">
                  <c:v>0.24112097952136263</c:v>
                </c:pt>
                <c:pt idx="416">
                  <c:v>0.24512097952136264</c:v>
                </c:pt>
                <c:pt idx="417">
                  <c:v>0.24912097952136264</c:v>
                </c:pt>
                <c:pt idx="418">
                  <c:v>0.25312097952136264</c:v>
                </c:pt>
                <c:pt idx="419">
                  <c:v>0.25712097952136265</c:v>
                </c:pt>
                <c:pt idx="420">
                  <c:v>0.26112097952136265</c:v>
                </c:pt>
                <c:pt idx="421">
                  <c:v>0.26512097952136265</c:v>
                </c:pt>
                <c:pt idx="422">
                  <c:v>0.26912097952136266</c:v>
                </c:pt>
                <c:pt idx="423">
                  <c:v>0.27312097952136266</c:v>
                </c:pt>
                <c:pt idx="424">
                  <c:v>0.27712097952136266</c:v>
                </c:pt>
                <c:pt idx="425">
                  <c:v>0.28112097952136267</c:v>
                </c:pt>
                <c:pt idx="426">
                  <c:v>0.28512097952136267</c:v>
                </c:pt>
                <c:pt idx="427">
                  <c:v>0.28912097952136268</c:v>
                </c:pt>
                <c:pt idx="428">
                  <c:v>0.29312097952136268</c:v>
                </c:pt>
                <c:pt idx="429">
                  <c:v>0.29712097952136268</c:v>
                </c:pt>
                <c:pt idx="430">
                  <c:v>0.30112097952136269</c:v>
                </c:pt>
                <c:pt idx="431">
                  <c:v>0.30512097952136269</c:v>
                </c:pt>
                <c:pt idx="432">
                  <c:v>0.30912097952136269</c:v>
                </c:pt>
                <c:pt idx="433">
                  <c:v>0.3131209795213627</c:v>
                </c:pt>
                <c:pt idx="434">
                  <c:v>0.3171209795213627</c:v>
                </c:pt>
                <c:pt idx="435">
                  <c:v>0.3211209795213627</c:v>
                </c:pt>
                <c:pt idx="436">
                  <c:v>0.32512097952136271</c:v>
                </c:pt>
                <c:pt idx="437">
                  <c:v>0.32912097952136271</c:v>
                </c:pt>
                <c:pt idx="438">
                  <c:v>0.33312097952136271</c:v>
                </c:pt>
                <c:pt idx="439">
                  <c:v>0.33712097952136272</c:v>
                </c:pt>
                <c:pt idx="440">
                  <c:v>0.34112097952136272</c:v>
                </c:pt>
                <c:pt idx="441">
                  <c:v>0.34512097952136273</c:v>
                </c:pt>
                <c:pt idx="442">
                  <c:v>0.34912097952136273</c:v>
                </c:pt>
                <c:pt idx="443">
                  <c:v>0.35312097952136273</c:v>
                </c:pt>
                <c:pt idx="444">
                  <c:v>0.35712097952136274</c:v>
                </c:pt>
                <c:pt idx="445">
                  <c:v>0.36112097952136274</c:v>
                </c:pt>
                <c:pt idx="446">
                  <c:v>0.36512097952136274</c:v>
                </c:pt>
                <c:pt idx="447">
                  <c:v>0.36912097952136275</c:v>
                </c:pt>
                <c:pt idx="448">
                  <c:v>0.37312097952136275</c:v>
                </c:pt>
                <c:pt idx="449">
                  <c:v>0.37712097952136275</c:v>
                </c:pt>
                <c:pt idx="450">
                  <c:v>0.38112097952136276</c:v>
                </c:pt>
                <c:pt idx="451">
                  <c:v>0.38512097952136276</c:v>
                </c:pt>
                <c:pt idx="452">
                  <c:v>0.38912097952136276</c:v>
                </c:pt>
                <c:pt idx="453">
                  <c:v>0.39312097952136277</c:v>
                </c:pt>
                <c:pt idx="454">
                  <c:v>0.39712097952136277</c:v>
                </c:pt>
                <c:pt idx="455">
                  <c:v>0.40112097952136277</c:v>
                </c:pt>
                <c:pt idx="456">
                  <c:v>0.40512097952136278</c:v>
                </c:pt>
                <c:pt idx="457">
                  <c:v>0.40912097952136278</c:v>
                </c:pt>
                <c:pt idx="458">
                  <c:v>0.41312097952136279</c:v>
                </c:pt>
                <c:pt idx="459">
                  <c:v>0.41712097952136279</c:v>
                </c:pt>
                <c:pt idx="460">
                  <c:v>0.42112097952136279</c:v>
                </c:pt>
                <c:pt idx="461">
                  <c:v>0.4251209795213628</c:v>
                </c:pt>
                <c:pt idx="462">
                  <c:v>0.4291209795213628</c:v>
                </c:pt>
                <c:pt idx="463">
                  <c:v>0.4331209795213628</c:v>
                </c:pt>
                <c:pt idx="464">
                  <c:v>0.43712097952136281</c:v>
                </c:pt>
                <c:pt idx="465">
                  <c:v>0.44112097952136281</c:v>
                </c:pt>
                <c:pt idx="466">
                  <c:v>0.44512097952136281</c:v>
                </c:pt>
                <c:pt idx="467">
                  <c:v>0.44912097952136282</c:v>
                </c:pt>
                <c:pt idx="468">
                  <c:v>0.45312097952136282</c:v>
                </c:pt>
                <c:pt idx="469">
                  <c:v>0.45712097952136282</c:v>
                </c:pt>
                <c:pt idx="470">
                  <c:v>0.46112097952136283</c:v>
                </c:pt>
                <c:pt idx="471">
                  <c:v>0.46512097952136283</c:v>
                </c:pt>
                <c:pt idx="472">
                  <c:v>0.46912097952136284</c:v>
                </c:pt>
                <c:pt idx="473">
                  <c:v>0.47312097952136284</c:v>
                </c:pt>
                <c:pt idx="474">
                  <c:v>0.47712097952136284</c:v>
                </c:pt>
                <c:pt idx="475">
                  <c:v>0.48112097952136285</c:v>
                </c:pt>
                <c:pt idx="476">
                  <c:v>0.48512097952136285</c:v>
                </c:pt>
                <c:pt idx="477">
                  <c:v>0.48912097952136285</c:v>
                </c:pt>
                <c:pt idx="478">
                  <c:v>0.49312097952136286</c:v>
                </c:pt>
                <c:pt idx="479">
                  <c:v>0.49712097952136286</c:v>
                </c:pt>
                <c:pt idx="480">
                  <c:v>0.50112097952136281</c:v>
                </c:pt>
                <c:pt idx="481">
                  <c:v>0.50512097952136281</c:v>
                </c:pt>
                <c:pt idx="482">
                  <c:v>0.50912097952136282</c:v>
                </c:pt>
                <c:pt idx="483">
                  <c:v>0.51312097952136282</c:v>
                </c:pt>
                <c:pt idx="484">
                  <c:v>0.51712097952136282</c:v>
                </c:pt>
                <c:pt idx="485">
                  <c:v>0.52112097952136283</c:v>
                </c:pt>
                <c:pt idx="486">
                  <c:v>0.52512097952136283</c:v>
                </c:pt>
                <c:pt idx="487">
                  <c:v>0.52912097952136283</c:v>
                </c:pt>
                <c:pt idx="488">
                  <c:v>0.53312097952136284</c:v>
                </c:pt>
                <c:pt idx="489">
                  <c:v>0.53712097952136284</c:v>
                </c:pt>
                <c:pt idx="490">
                  <c:v>0.54112097952136284</c:v>
                </c:pt>
                <c:pt idx="491">
                  <c:v>0.54512097952136285</c:v>
                </c:pt>
                <c:pt idx="492">
                  <c:v>0.54912097952136285</c:v>
                </c:pt>
                <c:pt idx="493">
                  <c:v>0.55312097952136285</c:v>
                </c:pt>
                <c:pt idx="494">
                  <c:v>0.55712097952136286</c:v>
                </c:pt>
                <c:pt idx="495">
                  <c:v>0.56112097952136286</c:v>
                </c:pt>
                <c:pt idx="496">
                  <c:v>0.56512097952136287</c:v>
                </c:pt>
                <c:pt idx="497">
                  <c:v>0.56912097952136287</c:v>
                </c:pt>
                <c:pt idx="498">
                  <c:v>0.57312097952136287</c:v>
                </c:pt>
                <c:pt idx="499">
                  <c:v>0.57712097952136288</c:v>
                </c:pt>
                <c:pt idx="500">
                  <c:v>0.58112097952136288</c:v>
                </c:pt>
              </c:numCache>
            </c:numRef>
          </c:xVal>
          <c:yVal>
            <c:numRef>
              <c:f>'Série de Taylor (2)'!$G$23:$G$523</c:f>
              <c:numCache>
                <c:formatCode>General</c:formatCode>
                <c:ptCount val="501"/>
                <c:pt idx="0">
                  <c:v>-1.1169137791805008</c:v>
                </c:pt>
                <c:pt idx="1">
                  <c:v>-1.114883290029089</c:v>
                </c:pt>
                <c:pt idx="2">
                  <c:v>-1.1128462930913881</c:v>
                </c:pt>
                <c:pt idx="3">
                  <c:v>-1.1108027883673979</c:v>
                </c:pt>
                <c:pt idx="4">
                  <c:v>-1.1087527758571183</c:v>
                </c:pt>
                <c:pt idx="5">
                  <c:v>-1.10669625556055</c:v>
                </c:pt>
                <c:pt idx="6">
                  <c:v>-1.1046332274776918</c:v>
                </c:pt>
                <c:pt idx="7">
                  <c:v>-1.1025636916085448</c:v>
                </c:pt>
                <c:pt idx="8">
                  <c:v>-1.1004876479531083</c:v>
                </c:pt>
                <c:pt idx="9">
                  <c:v>-1.098405096511383</c:v>
                </c:pt>
                <c:pt idx="10">
                  <c:v>-1.0963160372833682</c:v>
                </c:pt>
                <c:pt idx="11">
                  <c:v>-1.0942204702690643</c:v>
                </c:pt>
                <c:pt idx="12">
                  <c:v>-1.0921183954684712</c:v>
                </c:pt>
                <c:pt idx="13">
                  <c:v>-1.0900098128815887</c:v>
                </c:pt>
                <c:pt idx="14">
                  <c:v>-1.0878947225084172</c:v>
                </c:pt>
                <c:pt idx="15">
                  <c:v>-1.0857731243489563</c:v>
                </c:pt>
                <c:pt idx="16">
                  <c:v>-1.0836450184032063</c:v>
                </c:pt>
                <c:pt idx="17">
                  <c:v>-1.0815104046711672</c:v>
                </c:pt>
                <c:pt idx="18">
                  <c:v>-1.079369283152839</c:v>
                </c:pt>
                <c:pt idx="19">
                  <c:v>-1.0772216538482211</c:v>
                </c:pt>
                <c:pt idx="20">
                  <c:v>-1.0750675167573145</c:v>
                </c:pt>
                <c:pt idx="21">
                  <c:v>-1.072906871880118</c:v>
                </c:pt>
                <c:pt idx="22">
                  <c:v>-1.070739719216633</c:v>
                </c:pt>
                <c:pt idx="23">
                  <c:v>-1.0685660587668584</c:v>
                </c:pt>
                <c:pt idx="24">
                  <c:v>-1.0663858905307948</c:v>
                </c:pt>
                <c:pt idx="25">
                  <c:v>-1.0641992145084418</c:v>
                </c:pt>
                <c:pt idx="26">
                  <c:v>-1.0620060306997996</c:v>
                </c:pt>
                <c:pt idx="27">
                  <c:v>-1.0598063391048682</c:v>
                </c:pt>
                <c:pt idx="28">
                  <c:v>-1.0576001397236476</c:v>
                </c:pt>
                <c:pt idx="29">
                  <c:v>-1.0553874325561379</c:v>
                </c:pt>
                <c:pt idx="30">
                  <c:v>-1.0531682176023389</c:v>
                </c:pt>
                <c:pt idx="31">
                  <c:v>-1.050942494862251</c:v>
                </c:pt>
                <c:pt idx="32">
                  <c:v>-1.0487102643358732</c:v>
                </c:pt>
                <c:pt idx="33">
                  <c:v>-1.0464715260232069</c:v>
                </c:pt>
                <c:pt idx="34">
                  <c:v>-1.0442262799242508</c:v>
                </c:pt>
                <c:pt idx="35">
                  <c:v>-1.0419745260390059</c:v>
                </c:pt>
                <c:pt idx="36">
                  <c:v>-1.0397162643674718</c:v>
                </c:pt>
                <c:pt idx="37">
                  <c:v>-1.0374514949096483</c:v>
                </c:pt>
                <c:pt idx="38">
                  <c:v>-1.0351802176655354</c:v>
                </c:pt>
                <c:pt idx="39">
                  <c:v>-1.0329024326351335</c:v>
                </c:pt>
                <c:pt idx="40">
                  <c:v>-1.0306181398184424</c:v>
                </c:pt>
                <c:pt idx="41">
                  <c:v>-1.0283273392154622</c:v>
                </c:pt>
                <c:pt idx="42">
                  <c:v>-1.0260300308261925</c:v>
                </c:pt>
                <c:pt idx="43">
                  <c:v>-1.0237262146506338</c:v>
                </c:pt>
                <c:pt idx="44">
                  <c:v>-1.021415890688786</c:v>
                </c:pt>
                <c:pt idx="45">
                  <c:v>-1.0190990589406486</c:v>
                </c:pt>
                <c:pt idx="46">
                  <c:v>-1.0167757194062224</c:v>
                </c:pt>
                <c:pt idx="47">
                  <c:v>-1.0144458720855065</c:v>
                </c:pt>
                <c:pt idx="48">
                  <c:v>-1.0121095169785019</c:v>
                </c:pt>
                <c:pt idx="49">
                  <c:v>-1.0097666540852079</c:v>
                </c:pt>
                <c:pt idx="50">
                  <c:v>-1.0074172834056248</c:v>
                </c:pt>
                <c:pt idx="51">
                  <c:v>-1.0050614049397522</c:v>
                </c:pt>
                <c:pt idx="52">
                  <c:v>-1.0026990186875906</c:v>
                </c:pt>
                <c:pt idx="53">
                  <c:v>-1.0003301246491396</c:v>
                </c:pt>
                <c:pt idx="54">
                  <c:v>-0.99795472282439945</c:v>
                </c:pt>
                <c:pt idx="55">
                  <c:v>-0.99557281321337043</c:v>
                </c:pt>
                <c:pt idx="56">
                  <c:v>-0.99318439581605167</c:v>
                </c:pt>
                <c:pt idx="57">
                  <c:v>-0.99078947063244416</c:v>
                </c:pt>
                <c:pt idx="58">
                  <c:v>-0.9883880376625469</c:v>
                </c:pt>
                <c:pt idx="59">
                  <c:v>-0.98598009690636101</c:v>
                </c:pt>
                <c:pt idx="60">
                  <c:v>-0.98356564836388538</c:v>
                </c:pt>
                <c:pt idx="61">
                  <c:v>-0.981144692035121</c:v>
                </c:pt>
                <c:pt idx="62">
                  <c:v>-0.97871722792006721</c:v>
                </c:pt>
                <c:pt idx="63">
                  <c:v>-0.97628325601872423</c:v>
                </c:pt>
                <c:pt idx="64">
                  <c:v>-0.97384277633109195</c:v>
                </c:pt>
                <c:pt idx="65">
                  <c:v>-0.97139578885717048</c:v>
                </c:pt>
                <c:pt idx="66">
                  <c:v>-0.96894229359695982</c:v>
                </c:pt>
                <c:pt idx="67">
                  <c:v>-0.96648229055045998</c:v>
                </c:pt>
                <c:pt idx="68">
                  <c:v>-0.96401577971767105</c:v>
                </c:pt>
                <c:pt idx="69">
                  <c:v>-0.9615427610985926</c:v>
                </c:pt>
                <c:pt idx="70">
                  <c:v>-0.9590632346932253</c:v>
                </c:pt>
                <c:pt idx="71">
                  <c:v>-0.95657720050156836</c:v>
                </c:pt>
                <c:pt idx="72">
                  <c:v>-0.95408465852362256</c:v>
                </c:pt>
                <c:pt idx="73">
                  <c:v>-0.95158560875938725</c:v>
                </c:pt>
                <c:pt idx="74">
                  <c:v>-0.94908005120886307</c:v>
                </c:pt>
                <c:pt idx="75">
                  <c:v>-0.94656798587204949</c:v>
                </c:pt>
                <c:pt idx="76">
                  <c:v>-0.94404941274894671</c:v>
                </c:pt>
                <c:pt idx="77">
                  <c:v>-0.94152433183955475</c:v>
                </c:pt>
                <c:pt idx="78">
                  <c:v>-0.93899274314387349</c:v>
                </c:pt>
                <c:pt idx="79">
                  <c:v>-0.93645464666190303</c:v>
                </c:pt>
                <c:pt idx="80">
                  <c:v>-0.93391004239364339</c:v>
                </c:pt>
                <c:pt idx="81">
                  <c:v>-0.93135893033909478</c:v>
                </c:pt>
                <c:pt idx="82">
                  <c:v>-0.92880131049825654</c:v>
                </c:pt>
                <c:pt idx="83">
                  <c:v>-0.92623718287112944</c:v>
                </c:pt>
                <c:pt idx="84">
                  <c:v>-0.92366654745771271</c:v>
                </c:pt>
                <c:pt idx="85">
                  <c:v>-0.92108940425800723</c:v>
                </c:pt>
                <c:pt idx="86">
                  <c:v>-0.91850575327201212</c:v>
                </c:pt>
                <c:pt idx="87">
                  <c:v>-0.91591559449972815</c:v>
                </c:pt>
                <c:pt idx="88">
                  <c:v>-0.91331892794115488</c:v>
                </c:pt>
                <c:pt idx="89">
                  <c:v>-0.91071575359629231</c:v>
                </c:pt>
                <c:pt idx="90">
                  <c:v>-0.90810607146514055</c:v>
                </c:pt>
                <c:pt idx="91">
                  <c:v>-0.90548988154769949</c:v>
                </c:pt>
                <c:pt idx="92">
                  <c:v>-0.90286718384396936</c:v>
                </c:pt>
                <c:pt idx="93">
                  <c:v>-0.90023797835394992</c:v>
                </c:pt>
                <c:pt idx="94">
                  <c:v>-0.8976022650776414</c:v>
                </c:pt>
                <c:pt idx="95">
                  <c:v>-0.89496004401504359</c:v>
                </c:pt>
                <c:pt idx="96">
                  <c:v>-0.89231131516615658</c:v>
                </c:pt>
                <c:pt idx="97">
                  <c:v>-0.88965607853098028</c:v>
                </c:pt>
                <c:pt idx="98">
                  <c:v>-0.88699433410951478</c:v>
                </c:pt>
                <c:pt idx="99">
                  <c:v>-0.8843260819017601</c:v>
                </c:pt>
                <c:pt idx="100">
                  <c:v>-0.88165132190771622</c:v>
                </c:pt>
                <c:pt idx="101">
                  <c:v>-0.87897005412738327</c:v>
                </c:pt>
                <c:pt idx="102">
                  <c:v>-0.87628227856076091</c:v>
                </c:pt>
                <c:pt idx="103">
                  <c:v>-0.87358799520784935</c:v>
                </c:pt>
                <c:pt idx="104">
                  <c:v>-0.87088720406864861</c:v>
                </c:pt>
                <c:pt idx="105">
                  <c:v>-0.86817990514315868</c:v>
                </c:pt>
                <c:pt idx="106">
                  <c:v>-0.86546609843137945</c:v>
                </c:pt>
                <c:pt idx="107">
                  <c:v>-0.86274578393331125</c:v>
                </c:pt>
                <c:pt idx="108">
                  <c:v>-0.86001896164895364</c:v>
                </c:pt>
                <c:pt idx="109">
                  <c:v>-0.85728563157830684</c:v>
                </c:pt>
                <c:pt idx="110">
                  <c:v>-0.85454579372137074</c:v>
                </c:pt>
                <c:pt idx="111">
                  <c:v>-0.85179944807814556</c:v>
                </c:pt>
                <c:pt idx="112">
                  <c:v>-0.84904659464863108</c:v>
                </c:pt>
                <c:pt idx="113">
                  <c:v>-0.84628723343282741</c:v>
                </c:pt>
                <c:pt idx="114">
                  <c:v>-0.84352136443073467</c:v>
                </c:pt>
                <c:pt idx="115">
                  <c:v>-0.84074898764235262</c:v>
                </c:pt>
                <c:pt idx="116">
                  <c:v>-0.83797010306768127</c:v>
                </c:pt>
                <c:pt idx="117">
                  <c:v>-0.83518471070672073</c:v>
                </c:pt>
                <c:pt idx="118">
                  <c:v>-0.83239281055947101</c:v>
                </c:pt>
                <c:pt idx="119">
                  <c:v>-0.82959440262593209</c:v>
                </c:pt>
                <c:pt idx="120">
                  <c:v>-0.82678948690610388</c:v>
                </c:pt>
                <c:pt idx="121">
                  <c:v>-0.82397806339998658</c:v>
                </c:pt>
                <c:pt idx="122">
                  <c:v>-0.8211601321075801</c:v>
                </c:pt>
                <c:pt idx="123">
                  <c:v>-0.81833569302888431</c:v>
                </c:pt>
                <c:pt idx="124">
                  <c:v>-0.81550474616389934</c:v>
                </c:pt>
                <c:pt idx="125">
                  <c:v>-0.81266729151262518</c:v>
                </c:pt>
                <c:pt idx="126">
                  <c:v>-0.80982332907506172</c:v>
                </c:pt>
                <c:pt idx="127">
                  <c:v>-0.80697285885120906</c:v>
                </c:pt>
                <c:pt idx="128">
                  <c:v>-0.80411588084106722</c:v>
                </c:pt>
                <c:pt idx="129">
                  <c:v>-0.80125239504463619</c:v>
                </c:pt>
                <c:pt idx="130">
                  <c:v>-0.79838240146191586</c:v>
                </c:pt>
                <c:pt idx="131">
                  <c:v>-0.79550590009290645</c:v>
                </c:pt>
                <c:pt idx="132">
                  <c:v>-0.79262289093760774</c:v>
                </c:pt>
                <c:pt idx="133">
                  <c:v>-0.78973337399601973</c:v>
                </c:pt>
                <c:pt idx="134">
                  <c:v>-0.78683734926814264</c:v>
                </c:pt>
                <c:pt idx="135">
                  <c:v>-0.78393481675397636</c:v>
                </c:pt>
                <c:pt idx="136">
                  <c:v>-0.78102577645352089</c:v>
                </c:pt>
                <c:pt idx="137">
                  <c:v>-0.77811022836677612</c:v>
                </c:pt>
                <c:pt idx="138">
                  <c:v>-0.77518817249374217</c:v>
                </c:pt>
                <c:pt idx="139">
                  <c:v>-0.77225960883441902</c:v>
                </c:pt>
                <c:pt idx="140">
                  <c:v>-0.76932453738880657</c:v>
                </c:pt>
                <c:pt idx="141">
                  <c:v>-0.76638295815690494</c:v>
                </c:pt>
                <c:pt idx="142">
                  <c:v>-0.76343487113871411</c:v>
                </c:pt>
                <c:pt idx="143">
                  <c:v>-0.7604802763342341</c:v>
                </c:pt>
                <c:pt idx="144">
                  <c:v>-0.75751917374346478</c:v>
                </c:pt>
                <c:pt idx="145">
                  <c:v>-0.75455156336640639</c:v>
                </c:pt>
                <c:pt idx="146">
                  <c:v>-0.75157744520305869</c:v>
                </c:pt>
                <c:pt idx="147">
                  <c:v>-0.74859681925342192</c:v>
                </c:pt>
                <c:pt idx="148">
                  <c:v>-0.74560968551749573</c:v>
                </c:pt>
                <c:pt idx="149">
                  <c:v>-0.74261604399528047</c:v>
                </c:pt>
                <c:pt idx="150">
                  <c:v>-0.73961589468677591</c:v>
                </c:pt>
                <c:pt idx="151">
                  <c:v>-0.73660923759198227</c:v>
                </c:pt>
                <c:pt idx="152">
                  <c:v>-0.73359607271089933</c:v>
                </c:pt>
                <c:pt idx="153">
                  <c:v>-0.73057640004352709</c:v>
                </c:pt>
                <c:pt idx="154">
                  <c:v>-0.72755021958986577</c:v>
                </c:pt>
                <c:pt idx="155">
                  <c:v>-0.72451753134991514</c:v>
                </c:pt>
                <c:pt idx="156">
                  <c:v>-0.72147833532367533</c:v>
                </c:pt>
                <c:pt idx="157">
                  <c:v>-0.71843263151114634</c:v>
                </c:pt>
                <c:pt idx="158">
                  <c:v>-0.71538041991232804</c:v>
                </c:pt>
                <c:pt idx="159">
                  <c:v>-0.71232170052722055</c:v>
                </c:pt>
                <c:pt idx="160">
                  <c:v>-0.70925647335582398</c:v>
                </c:pt>
                <c:pt idx="161">
                  <c:v>-0.70618473839813811</c:v>
                </c:pt>
                <c:pt idx="162">
                  <c:v>-0.70310649565416306</c:v>
                </c:pt>
                <c:pt idx="163">
                  <c:v>-0.70002174512389881</c:v>
                </c:pt>
                <c:pt idx="164">
                  <c:v>-0.69693048680734537</c:v>
                </c:pt>
                <c:pt idx="165">
                  <c:v>-0.69383272070450264</c:v>
                </c:pt>
                <c:pt idx="166">
                  <c:v>-0.69072844681537071</c:v>
                </c:pt>
                <c:pt idx="167">
                  <c:v>-0.68761766513994949</c:v>
                </c:pt>
                <c:pt idx="168">
                  <c:v>-0.68450037567823918</c:v>
                </c:pt>
                <c:pt idx="169">
                  <c:v>-0.68137657843023958</c:v>
                </c:pt>
                <c:pt idx="170">
                  <c:v>-0.67824627339595078</c:v>
                </c:pt>
                <c:pt idx="171">
                  <c:v>-0.6751094605753728</c:v>
                </c:pt>
                <c:pt idx="172">
                  <c:v>-0.67196613996850552</c:v>
                </c:pt>
                <c:pt idx="173">
                  <c:v>-0.66881631157534926</c:v>
                </c:pt>
                <c:pt idx="174">
                  <c:v>-0.6656599753959036</c:v>
                </c:pt>
                <c:pt idx="175">
                  <c:v>-0.66249713143016875</c:v>
                </c:pt>
                <c:pt idx="176">
                  <c:v>-0.65932777967814471</c:v>
                </c:pt>
                <c:pt idx="177">
                  <c:v>-0.65615192013983148</c:v>
                </c:pt>
                <c:pt idx="178">
                  <c:v>-0.65296955281522895</c:v>
                </c:pt>
                <c:pt idx="179">
                  <c:v>-0.64978067770433723</c:v>
                </c:pt>
                <c:pt idx="180">
                  <c:v>-0.64658529480715632</c:v>
                </c:pt>
                <c:pt idx="181">
                  <c:v>-0.64338340412368622</c:v>
                </c:pt>
                <c:pt idx="182">
                  <c:v>-0.64017500565392682</c:v>
                </c:pt>
                <c:pt idx="183">
                  <c:v>-0.63696009939787834</c:v>
                </c:pt>
                <c:pt idx="184">
                  <c:v>-0.63373868535554057</c:v>
                </c:pt>
                <c:pt idx="185">
                  <c:v>-0.63051076352691371</c:v>
                </c:pt>
                <c:pt idx="186">
                  <c:v>-0.62727633391199744</c:v>
                </c:pt>
                <c:pt idx="187">
                  <c:v>-0.6240353965107921</c:v>
                </c:pt>
                <c:pt idx="188">
                  <c:v>-0.62078795132329745</c:v>
                </c:pt>
                <c:pt idx="189">
                  <c:v>-0.61753399834951361</c:v>
                </c:pt>
                <c:pt idx="190">
                  <c:v>-0.61427353758944059</c:v>
                </c:pt>
                <c:pt idx="191">
                  <c:v>-0.61100656904307837</c:v>
                </c:pt>
                <c:pt idx="192">
                  <c:v>-0.60773309271042686</c:v>
                </c:pt>
                <c:pt idx="193">
                  <c:v>-0.60445310859148627</c:v>
                </c:pt>
                <c:pt idx="194">
                  <c:v>-0.60116661668625626</c:v>
                </c:pt>
                <c:pt idx="195">
                  <c:v>-0.59787361699473718</c:v>
                </c:pt>
                <c:pt idx="196">
                  <c:v>-0.59457410951692891</c:v>
                </c:pt>
                <c:pt idx="197">
                  <c:v>-0.59126809425283133</c:v>
                </c:pt>
                <c:pt idx="198">
                  <c:v>-0.58795557120244468</c:v>
                </c:pt>
                <c:pt idx="199">
                  <c:v>-0.58463654036576873</c:v>
                </c:pt>
                <c:pt idx="200">
                  <c:v>-0.58131100174280359</c:v>
                </c:pt>
                <c:pt idx="201">
                  <c:v>-0.57797895533354915</c:v>
                </c:pt>
                <c:pt idx="202">
                  <c:v>-0.57464040113800552</c:v>
                </c:pt>
                <c:pt idx="203">
                  <c:v>-0.57129533915617281</c:v>
                </c:pt>
                <c:pt idx="204">
                  <c:v>-0.5679437693880508</c:v>
                </c:pt>
                <c:pt idx="205">
                  <c:v>-0.5645856918336396</c:v>
                </c:pt>
                <c:pt idx="206">
                  <c:v>-0.5612211064929391</c:v>
                </c:pt>
                <c:pt idx="207">
                  <c:v>-0.55785001336594942</c:v>
                </c:pt>
                <c:pt idx="208">
                  <c:v>-0.55447241245267054</c:v>
                </c:pt>
                <c:pt idx="209">
                  <c:v>-0.55108830375310247</c:v>
                </c:pt>
                <c:pt idx="210">
                  <c:v>-0.54769768726724521</c:v>
                </c:pt>
                <c:pt idx="211">
                  <c:v>-0.54430056299509877</c:v>
                </c:pt>
                <c:pt idx="212">
                  <c:v>-0.54089693093666302</c:v>
                </c:pt>
                <c:pt idx="213">
                  <c:v>-0.53748679109193809</c:v>
                </c:pt>
                <c:pt idx="214">
                  <c:v>-0.53407014346092396</c:v>
                </c:pt>
                <c:pt idx="215">
                  <c:v>-0.53064698804362054</c:v>
                </c:pt>
                <c:pt idx="216">
                  <c:v>-0.52721732484002792</c:v>
                </c:pt>
                <c:pt idx="217">
                  <c:v>-0.52378115385014623</c:v>
                </c:pt>
                <c:pt idx="218">
                  <c:v>-0.52033847507397524</c:v>
                </c:pt>
                <c:pt idx="219">
                  <c:v>-0.51688928851151505</c:v>
                </c:pt>
                <c:pt idx="220">
                  <c:v>-0.51343359416276557</c:v>
                </c:pt>
                <c:pt idx="221">
                  <c:v>-0.50997139202772701</c:v>
                </c:pt>
                <c:pt idx="222">
                  <c:v>-0.50650268210639915</c:v>
                </c:pt>
                <c:pt idx="223">
                  <c:v>-0.50302746439878199</c:v>
                </c:pt>
                <c:pt idx="224">
                  <c:v>-0.49954573890487586</c:v>
                </c:pt>
                <c:pt idx="225">
                  <c:v>-0.49605750562468037</c:v>
                </c:pt>
                <c:pt idx="226">
                  <c:v>-0.49256276455819564</c:v>
                </c:pt>
                <c:pt idx="227">
                  <c:v>-0.48906151570542172</c:v>
                </c:pt>
                <c:pt idx="228">
                  <c:v>-0.48555375906635856</c:v>
                </c:pt>
                <c:pt idx="229">
                  <c:v>-0.48203949464100626</c:v>
                </c:pt>
                <c:pt idx="230">
                  <c:v>-0.47851872242936472</c:v>
                </c:pt>
                <c:pt idx="231">
                  <c:v>-0.47499144243143399</c:v>
                </c:pt>
                <c:pt idx="232">
                  <c:v>-0.47145765464721401</c:v>
                </c:pt>
                <c:pt idx="233">
                  <c:v>-0.46791735907670479</c:v>
                </c:pt>
                <c:pt idx="234">
                  <c:v>-0.46437055571990637</c:v>
                </c:pt>
                <c:pt idx="235">
                  <c:v>-0.46081724457681883</c:v>
                </c:pt>
                <c:pt idx="236">
                  <c:v>-0.45725742564744198</c:v>
                </c:pt>
                <c:pt idx="237">
                  <c:v>-0.45369109893177595</c:v>
                </c:pt>
                <c:pt idx="238">
                  <c:v>-0.45011826442982072</c:v>
                </c:pt>
                <c:pt idx="239">
                  <c:v>-0.44653892214157626</c:v>
                </c:pt>
                <c:pt idx="240">
                  <c:v>-0.44295307206704254</c:v>
                </c:pt>
                <c:pt idx="241">
                  <c:v>-0.43936071420621969</c:v>
                </c:pt>
                <c:pt idx="242">
                  <c:v>-0.4357618485591076</c:v>
                </c:pt>
                <c:pt idx="243">
                  <c:v>-0.43215647512570626</c:v>
                </c:pt>
                <c:pt idx="244">
                  <c:v>-0.42854459390601579</c:v>
                </c:pt>
                <c:pt idx="245">
                  <c:v>-0.42492620490003602</c:v>
                </c:pt>
                <c:pt idx="246">
                  <c:v>-0.42130130810776706</c:v>
                </c:pt>
                <c:pt idx="247">
                  <c:v>-0.41766990352920885</c:v>
                </c:pt>
                <c:pt idx="248">
                  <c:v>-0.41403199116436151</c:v>
                </c:pt>
                <c:pt idx="249">
                  <c:v>-0.41038757101322493</c:v>
                </c:pt>
                <c:pt idx="250">
                  <c:v>-0.4067366430757991</c:v>
                </c:pt>
                <c:pt idx="251">
                  <c:v>-0.40307920735208413</c:v>
                </c:pt>
                <c:pt idx="252">
                  <c:v>-0.39941526384207987</c:v>
                </c:pt>
                <c:pt idx="253">
                  <c:v>-0.39574481254578642</c:v>
                </c:pt>
                <c:pt idx="254">
                  <c:v>-0.39206785346320383</c:v>
                </c:pt>
                <c:pt idx="255">
                  <c:v>-0.38838438659433194</c:v>
                </c:pt>
                <c:pt idx="256">
                  <c:v>-0.38469441193917081</c:v>
                </c:pt>
                <c:pt idx="257">
                  <c:v>-0.38099792949772054</c:v>
                </c:pt>
                <c:pt idx="258">
                  <c:v>-0.37729493926998103</c:v>
                </c:pt>
                <c:pt idx="259">
                  <c:v>-0.37358544125595233</c:v>
                </c:pt>
                <c:pt idx="260">
                  <c:v>-0.36986943545563439</c:v>
                </c:pt>
                <c:pt idx="261">
                  <c:v>-0.36614692186902725</c:v>
                </c:pt>
                <c:pt idx="262">
                  <c:v>-0.36241790049613087</c:v>
                </c:pt>
                <c:pt idx="263">
                  <c:v>-0.3586823713369453</c:v>
                </c:pt>
                <c:pt idx="264">
                  <c:v>-0.35494033439147055</c:v>
                </c:pt>
                <c:pt idx="265">
                  <c:v>-0.35119178965970654</c:v>
                </c:pt>
                <c:pt idx="266">
                  <c:v>-0.3474367371416533</c:v>
                </c:pt>
                <c:pt idx="267">
                  <c:v>-0.34367517683731097</c:v>
                </c:pt>
                <c:pt idx="268">
                  <c:v>-0.33990710874667929</c:v>
                </c:pt>
                <c:pt idx="269">
                  <c:v>-0.33613253286975842</c:v>
                </c:pt>
                <c:pt idx="270">
                  <c:v>-0.33235144920654841</c:v>
                </c:pt>
                <c:pt idx="271">
                  <c:v>-0.3285638577570491</c:v>
                </c:pt>
                <c:pt idx="272">
                  <c:v>-0.32476975852126061</c:v>
                </c:pt>
                <c:pt idx="273">
                  <c:v>-0.32096915149918293</c:v>
                </c:pt>
                <c:pt idx="274">
                  <c:v>-0.31716203669081605</c:v>
                </c:pt>
                <c:pt idx="275">
                  <c:v>-0.31334841409615988</c:v>
                </c:pt>
                <c:pt idx="276">
                  <c:v>-0.30952828371521457</c:v>
                </c:pt>
                <c:pt idx="277">
                  <c:v>-0.30570164554798002</c:v>
                </c:pt>
                <c:pt idx="278">
                  <c:v>-0.30186849959445627</c:v>
                </c:pt>
                <c:pt idx="279">
                  <c:v>-0.29802884585464329</c:v>
                </c:pt>
                <c:pt idx="280">
                  <c:v>-0.29418268432854111</c:v>
                </c:pt>
                <c:pt idx="281">
                  <c:v>-0.29033001501614969</c:v>
                </c:pt>
                <c:pt idx="282">
                  <c:v>-0.28647083791746908</c:v>
                </c:pt>
                <c:pt idx="283">
                  <c:v>-0.28260515303249928</c:v>
                </c:pt>
                <c:pt idx="284">
                  <c:v>-0.27873296036124023</c:v>
                </c:pt>
                <c:pt idx="285">
                  <c:v>-0.27485425990369194</c:v>
                </c:pt>
                <c:pt idx="286">
                  <c:v>-0.27096905165985447</c:v>
                </c:pt>
                <c:pt idx="287">
                  <c:v>-0.26707733562972785</c:v>
                </c:pt>
                <c:pt idx="288">
                  <c:v>-0.26317911181331194</c:v>
                </c:pt>
                <c:pt idx="289">
                  <c:v>-0.25927438021060689</c:v>
                </c:pt>
                <c:pt idx="290">
                  <c:v>-0.25536314082161254</c:v>
                </c:pt>
                <c:pt idx="291">
                  <c:v>-0.25144539364632901</c:v>
                </c:pt>
                <c:pt idx="292">
                  <c:v>-0.24752113868475623</c:v>
                </c:pt>
                <c:pt idx="293">
                  <c:v>-0.24359037593689431</c:v>
                </c:pt>
                <c:pt idx="294">
                  <c:v>-0.23965310540274315</c:v>
                </c:pt>
                <c:pt idx="295">
                  <c:v>-0.23570932708230277</c:v>
                </c:pt>
                <c:pt idx="296">
                  <c:v>-0.23175904097557315</c:v>
                </c:pt>
                <c:pt idx="297">
                  <c:v>-0.22780224708255437</c:v>
                </c:pt>
                <c:pt idx="298">
                  <c:v>-0.22383894540324634</c:v>
                </c:pt>
                <c:pt idx="299">
                  <c:v>-0.21986913593764912</c:v>
                </c:pt>
                <c:pt idx="300">
                  <c:v>-0.21589281868576268</c:v>
                </c:pt>
                <c:pt idx="301">
                  <c:v>-0.211909993647587</c:v>
                </c:pt>
                <c:pt idx="302">
                  <c:v>-0.20792066082312216</c:v>
                </c:pt>
                <c:pt idx="303">
                  <c:v>-0.20392482021236807</c:v>
                </c:pt>
                <c:pt idx="304">
                  <c:v>-0.19992247181532477</c:v>
                </c:pt>
                <c:pt idx="305">
                  <c:v>-0.19591361563199228</c:v>
                </c:pt>
                <c:pt idx="306">
                  <c:v>-0.19189825166237054</c:v>
                </c:pt>
                <c:pt idx="307">
                  <c:v>-0.18787637990645961</c:v>
                </c:pt>
                <c:pt idx="308">
                  <c:v>-0.18384800036425947</c:v>
                </c:pt>
                <c:pt idx="309">
                  <c:v>-0.17981311303577011</c:v>
                </c:pt>
                <c:pt idx="310">
                  <c:v>-0.17577171792099155</c:v>
                </c:pt>
                <c:pt idx="311">
                  <c:v>-0.17172381501992379</c:v>
                </c:pt>
                <c:pt idx="312">
                  <c:v>-0.16766940433256677</c:v>
                </c:pt>
                <c:pt idx="313">
                  <c:v>-0.16360848585892057</c:v>
                </c:pt>
                <c:pt idx="314">
                  <c:v>-0.15954105959898512</c:v>
                </c:pt>
                <c:pt idx="315">
                  <c:v>-0.15546712555276049</c:v>
                </c:pt>
                <c:pt idx="316">
                  <c:v>-0.15138668372024666</c:v>
                </c:pt>
                <c:pt idx="317">
                  <c:v>-0.14729973410144359</c:v>
                </c:pt>
                <c:pt idx="318">
                  <c:v>-0.14320627669635133</c:v>
                </c:pt>
                <c:pt idx="319">
                  <c:v>-0.13910631150496985</c:v>
                </c:pt>
                <c:pt idx="320">
                  <c:v>-0.13499983852729913</c:v>
                </c:pt>
                <c:pt idx="321">
                  <c:v>-0.13088685776333919</c:v>
                </c:pt>
                <c:pt idx="322">
                  <c:v>-0.12676736921309012</c:v>
                </c:pt>
                <c:pt idx="323">
                  <c:v>-0.12264137287655176</c:v>
                </c:pt>
                <c:pt idx="324">
                  <c:v>-0.11850886875372418</c:v>
                </c:pt>
                <c:pt idx="325">
                  <c:v>-0.11436985684460746</c:v>
                </c:pt>
                <c:pt idx="326">
                  <c:v>-0.11022433714920148</c:v>
                </c:pt>
                <c:pt idx="327">
                  <c:v>-0.10607230966750628</c:v>
                </c:pt>
                <c:pt idx="328">
                  <c:v>-0.1019137743995219</c:v>
                </c:pt>
                <c:pt idx="329">
                  <c:v>-9.774873134524828E-2</c:v>
                </c:pt>
                <c:pt idx="330">
                  <c:v>-9.3577180504685428E-2</c:v>
                </c:pt>
                <c:pt idx="331">
                  <c:v>-8.9399121877833373E-2</c:v>
                </c:pt>
                <c:pt idx="332">
                  <c:v>-8.5214555464692157E-2</c:v>
                </c:pt>
                <c:pt idx="333">
                  <c:v>-8.1023481265261682E-2</c:v>
                </c:pt>
                <c:pt idx="334">
                  <c:v>-7.6825899279541976E-2</c:v>
                </c:pt>
                <c:pt idx="335">
                  <c:v>-7.2621809507533122E-2</c:v>
                </c:pt>
                <c:pt idx="336">
                  <c:v>-6.841121194923501E-2</c:v>
                </c:pt>
                <c:pt idx="337">
                  <c:v>-6.4194106604647666E-2</c:v>
                </c:pt>
                <c:pt idx="338">
                  <c:v>-5.9970493473771182E-2</c:v>
                </c:pt>
                <c:pt idx="339">
                  <c:v>-5.5740372556605425E-2</c:v>
                </c:pt>
                <c:pt idx="340">
                  <c:v>-5.1503743853150444E-2</c:v>
                </c:pt>
                <c:pt idx="341">
                  <c:v>-4.7260607363406315E-2</c:v>
                </c:pt>
                <c:pt idx="342">
                  <c:v>-4.3010963087372921E-2</c:v>
                </c:pt>
                <c:pt idx="343">
                  <c:v>-3.8754811025050309E-2</c:v>
                </c:pt>
                <c:pt idx="344">
                  <c:v>-3.4492151176438487E-2</c:v>
                </c:pt>
                <c:pt idx="345">
                  <c:v>-3.0222983541537504E-2</c:v>
                </c:pt>
                <c:pt idx="346">
                  <c:v>-2.5947308120347255E-2</c:v>
                </c:pt>
                <c:pt idx="347">
                  <c:v>-2.1665124912867796E-2</c:v>
                </c:pt>
                <c:pt idx="348">
                  <c:v>-1.7376433919099175E-2</c:v>
                </c:pt>
                <c:pt idx="349">
                  <c:v>-1.3081235139041289E-2</c:v>
                </c:pt>
                <c:pt idx="350">
                  <c:v>-8.7795285726941855E-3</c:v>
                </c:pt>
                <c:pt idx="351">
                  <c:v>-4.4713142200579342E-3</c:v>
                </c:pt>
                <c:pt idx="352">
                  <c:v>-1.5659208113240342E-4</c:v>
                </c:pt>
                <c:pt idx="353">
                  <c:v>4.1646378440823376E-3</c:v>
                </c:pt>
                <c:pt idx="354">
                  <c:v>8.4923755555862263E-3</c:v>
                </c:pt>
                <c:pt idx="355">
                  <c:v>1.2826621053379325E-2</c:v>
                </c:pt>
                <c:pt idx="356">
                  <c:v>1.7167374337461704E-2</c:v>
                </c:pt>
                <c:pt idx="357">
                  <c:v>2.1514635407833299E-2</c:v>
                </c:pt>
                <c:pt idx="358">
                  <c:v>2.5868404264494042E-2</c:v>
                </c:pt>
                <c:pt idx="359">
                  <c:v>3.0228680907444058E-2</c:v>
                </c:pt>
                <c:pt idx="360">
                  <c:v>3.4595465336683291E-2</c:v>
                </c:pt>
                <c:pt idx="361">
                  <c:v>3.8968757552211672E-2</c:v>
                </c:pt>
                <c:pt idx="362">
                  <c:v>4.3348557554029325E-2</c:v>
                </c:pt>
                <c:pt idx="363">
                  <c:v>4.7734865342136196E-2</c:v>
                </c:pt>
                <c:pt idx="364">
                  <c:v>5.2127680916532221E-2</c:v>
                </c:pt>
                <c:pt idx="365">
                  <c:v>5.6527004277217512E-2</c:v>
                </c:pt>
                <c:pt idx="366">
                  <c:v>6.0932835424192019E-2</c:v>
                </c:pt>
                <c:pt idx="367">
                  <c:v>6.5345174357455682E-2</c:v>
                </c:pt>
                <c:pt idx="368">
                  <c:v>6.9764021077008603E-2</c:v>
                </c:pt>
                <c:pt idx="369">
                  <c:v>7.4189375582850756E-2</c:v>
                </c:pt>
                <c:pt idx="370">
                  <c:v>7.8621237874982111E-2</c:v>
                </c:pt>
                <c:pt idx="371">
                  <c:v>8.3059607953402614E-2</c:v>
                </c:pt>
                <c:pt idx="372">
                  <c:v>8.7504485818112404E-2</c:v>
                </c:pt>
                <c:pt idx="373">
                  <c:v>9.1955871469111411E-2</c:v>
                </c:pt>
                <c:pt idx="374">
                  <c:v>9.6413764906399552E-2</c:v>
                </c:pt>
                <c:pt idx="375">
                  <c:v>0.10087816612997705</c:v>
                </c:pt>
                <c:pt idx="376">
                  <c:v>0.10534907513984368</c:v>
                </c:pt>
                <c:pt idx="377">
                  <c:v>0.10982649193599947</c:v>
                </c:pt>
                <c:pt idx="378">
                  <c:v>0.11431041651844454</c:v>
                </c:pt>
                <c:pt idx="379">
                  <c:v>0.11880084888717879</c:v>
                </c:pt>
                <c:pt idx="380">
                  <c:v>0.12329778904220223</c:v>
                </c:pt>
                <c:pt idx="381">
                  <c:v>0.12780123698351492</c:v>
                </c:pt>
                <c:pt idx="382">
                  <c:v>0.13231119271111683</c:v>
                </c:pt>
                <c:pt idx="383">
                  <c:v>0.13682765622500789</c:v>
                </c:pt>
                <c:pt idx="384">
                  <c:v>0.14135062752518823</c:v>
                </c:pt>
                <c:pt idx="385">
                  <c:v>0.14588010661165779</c:v>
                </c:pt>
                <c:pt idx="386">
                  <c:v>0.15041609348441654</c:v>
                </c:pt>
                <c:pt idx="387">
                  <c:v>0.15495858814346447</c:v>
                </c:pt>
                <c:pt idx="388">
                  <c:v>0.15950759058880165</c:v>
                </c:pt>
                <c:pt idx="389">
                  <c:v>0.16406310082042805</c:v>
                </c:pt>
                <c:pt idx="390">
                  <c:v>0.16862511883834366</c:v>
                </c:pt>
                <c:pt idx="391">
                  <c:v>0.17319364464254838</c:v>
                </c:pt>
                <c:pt idx="392">
                  <c:v>0.17776867823304243</c:v>
                </c:pt>
                <c:pt idx="393">
                  <c:v>0.18235021960982567</c:v>
                </c:pt>
                <c:pt idx="394">
                  <c:v>0.18693826877289815</c:v>
                </c:pt>
                <c:pt idx="395">
                  <c:v>0.19153282572225983</c:v>
                </c:pt>
                <c:pt idx="396">
                  <c:v>0.19613389045791069</c:v>
                </c:pt>
                <c:pt idx="397">
                  <c:v>0.20074146297985079</c:v>
                </c:pt>
                <c:pt idx="398">
                  <c:v>0.20535554328808001</c:v>
                </c:pt>
                <c:pt idx="399">
                  <c:v>0.20997613138259852</c:v>
                </c:pt>
                <c:pt idx="400">
                  <c:v>0.21460322726340628</c:v>
                </c:pt>
                <c:pt idx="401">
                  <c:v>0.21923683093050322</c:v>
                </c:pt>
                <c:pt idx="402">
                  <c:v>0.22387694238388939</c:v>
                </c:pt>
                <c:pt idx="403">
                  <c:v>0.2285235616235648</c:v>
                </c:pt>
                <c:pt idx="404">
                  <c:v>0.23317668864952926</c:v>
                </c:pt>
                <c:pt idx="405">
                  <c:v>0.23783632346178307</c:v>
                </c:pt>
                <c:pt idx="406">
                  <c:v>0.24250246606032608</c:v>
                </c:pt>
                <c:pt idx="407">
                  <c:v>0.24717511644515833</c:v>
                </c:pt>
                <c:pt idx="408">
                  <c:v>0.25185427461627974</c:v>
                </c:pt>
                <c:pt idx="409">
                  <c:v>0.25653994057369039</c:v>
                </c:pt>
                <c:pt idx="410">
                  <c:v>0.2612321143173903</c:v>
                </c:pt>
                <c:pt idx="411">
                  <c:v>0.26593079584737922</c:v>
                </c:pt>
                <c:pt idx="412">
                  <c:v>0.27063598516365756</c:v>
                </c:pt>
                <c:pt idx="413">
                  <c:v>0.27534768226622508</c:v>
                </c:pt>
                <c:pt idx="414">
                  <c:v>0.28006588715508179</c:v>
                </c:pt>
                <c:pt idx="415">
                  <c:v>0.2847905998302277</c:v>
                </c:pt>
                <c:pt idx="416">
                  <c:v>0.28952182029166285</c:v>
                </c:pt>
                <c:pt idx="417">
                  <c:v>0.29425954853938707</c:v>
                </c:pt>
                <c:pt idx="418">
                  <c:v>0.29900378457340065</c:v>
                </c:pt>
                <c:pt idx="419">
                  <c:v>0.30375452839370343</c:v>
                </c:pt>
                <c:pt idx="420">
                  <c:v>0.30851178000029544</c:v>
                </c:pt>
                <c:pt idx="421">
                  <c:v>0.31327553939317665</c:v>
                </c:pt>
                <c:pt idx="422">
                  <c:v>0.3180458065723471</c:v>
                </c:pt>
                <c:pt idx="423">
                  <c:v>0.32282258153780674</c:v>
                </c:pt>
                <c:pt idx="424">
                  <c:v>0.32760586428955546</c:v>
                </c:pt>
                <c:pt idx="425">
                  <c:v>0.33239565482759353</c:v>
                </c:pt>
                <c:pt idx="426">
                  <c:v>0.3371919531519208</c:v>
                </c:pt>
                <c:pt idx="427">
                  <c:v>0.34199475926253731</c:v>
                </c:pt>
                <c:pt idx="428">
                  <c:v>0.34680407315944295</c:v>
                </c:pt>
                <c:pt idx="429">
                  <c:v>0.35161989484263789</c:v>
                </c:pt>
                <c:pt idx="430">
                  <c:v>0.35644222431212191</c:v>
                </c:pt>
                <c:pt idx="431">
                  <c:v>0.36127106156789524</c:v>
                </c:pt>
                <c:pt idx="432">
                  <c:v>0.3661064066099578</c:v>
                </c:pt>
                <c:pt idx="433">
                  <c:v>0.37094825943830956</c:v>
                </c:pt>
                <c:pt idx="434">
                  <c:v>0.37579662005295056</c:v>
                </c:pt>
                <c:pt idx="435">
                  <c:v>0.38065148845388075</c:v>
                </c:pt>
                <c:pt idx="436">
                  <c:v>0.38551286464110013</c:v>
                </c:pt>
                <c:pt idx="437">
                  <c:v>0.39038074861460864</c:v>
                </c:pt>
                <c:pt idx="438">
                  <c:v>0.39525514037440646</c:v>
                </c:pt>
                <c:pt idx="439">
                  <c:v>0.40013603992049351</c:v>
                </c:pt>
                <c:pt idx="440">
                  <c:v>0.40502344725286976</c:v>
                </c:pt>
                <c:pt idx="441">
                  <c:v>0.4099173623715352</c:v>
                </c:pt>
                <c:pt idx="442">
                  <c:v>0.41481778527648994</c:v>
                </c:pt>
                <c:pt idx="443">
                  <c:v>0.41972471596773364</c:v>
                </c:pt>
                <c:pt idx="444">
                  <c:v>0.42463815444526681</c:v>
                </c:pt>
                <c:pt idx="445">
                  <c:v>0.42955810070908912</c:v>
                </c:pt>
                <c:pt idx="446">
                  <c:v>0.43448455475920067</c:v>
                </c:pt>
                <c:pt idx="447">
                  <c:v>0.43941751659560135</c:v>
                </c:pt>
                <c:pt idx="448">
                  <c:v>0.44435698621829134</c:v>
                </c:pt>
                <c:pt idx="449">
                  <c:v>0.44930296362727051</c:v>
                </c:pt>
                <c:pt idx="450">
                  <c:v>0.45425544882253877</c:v>
                </c:pt>
                <c:pt idx="451">
                  <c:v>0.45921444180409632</c:v>
                </c:pt>
                <c:pt idx="452">
                  <c:v>0.46417994257194317</c:v>
                </c:pt>
                <c:pt idx="453">
                  <c:v>0.46915195112607921</c:v>
                </c:pt>
                <c:pt idx="454">
                  <c:v>0.47413046746650445</c:v>
                </c:pt>
                <c:pt idx="455">
                  <c:v>0.47911549159321887</c:v>
                </c:pt>
                <c:pt idx="456">
                  <c:v>0.48410702350622242</c:v>
                </c:pt>
                <c:pt idx="457">
                  <c:v>0.48910506320551528</c:v>
                </c:pt>
                <c:pt idx="458">
                  <c:v>0.49410961069109738</c:v>
                </c:pt>
                <c:pt idx="459">
                  <c:v>0.49912066596296867</c:v>
                </c:pt>
                <c:pt idx="460">
                  <c:v>0.50413822902112915</c:v>
                </c:pt>
                <c:pt idx="461">
                  <c:v>0.50916229986557893</c:v>
                </c:pt>
                <c:pt idx="462">
                  <c:v>0.51419287849631767</c:v>
                </c:pt>
                <c:pt idx="463">
                  <c:v>0.51922996491334583</c:v>
                </c:pt>
                <c:pt idx="464">
                  <c:v>0.52427355911666318</c:v>
                </c:pt>
                <c:pt idx="465">
                  <c:v>0.52932366110626983</c:v>
                </c:pt>
                <c:pt idx="466">
                  <c:v>0.53438027088216555</c:v>
                </c:pt>
                <c:pt idx="467">
                  <c:v>0.53944338844435058</c:v>
                </c:pt>
                <c:pt idx="468">
                  <c:v>0.5445130137928248</c:v>
                </c:pt>
                <c:pt idx="469">
                  <c:v>0.54958914692758809</c:v>
                </c:pt>
                <c:pt idx="470">
                  <c:v>0.5546717878486408</c:v>
                </c:pt>
                <c:pt idx="471">
                  <c:v>0.55976093655598258</c:v>
                </c:pt>
                <c:pt idx="472">
                  <c:v>0.56485659304961366</c:v>
                </c:pt>
                <c:pt idx="473">
                  <c:v>0.56995875732953394</c:v>
                </c:pt>
                <c:pt idx="474">
                  <c:v>0.5750674293957434</c:v>
                </c:pt>
                <c:pt idx="475">
                  <c:v>0.58018260924824205</c:v>
                </c:pt>
                <c:pt idx="476">
                  <c:v>0.5853042968870299</c:v>
                </c:pt>
                <c:pt idx="477">
                  <c:v>0.59043249231210704</c:v>
                </c:pt>
                <c:pt idx="478">
                  <c:v>0.59556719552347337</c:v>
                </c:pt>
                <c:pt idx="479">
                  <c:v>0.600708406521129</c:v>
                </c:pt>
                <c:pt idx="480">
                  <c:v>0.6058561253050736</c:v>
                </c:pt>
                <c:pt idx="481">
                  <c:v>0.61101035187530761</c:v>
                </c:pt>
                <c:pt idx="482">
                  <c:v>0.61617108623183059</c:v>
                </c:pt>
                <c:pt idx="483">
                  <c:v>0.62133832837464298</c:v>
                </c:pt>
                <c:pt idx="484">
                  <c:v>0.62651207830374467</c:v>
                </c:pt>
                <c:pt idx="485">
                  <c:v>0.63169233601913555</c:v>
                </c:pt>
                <c:pt idx="486">
                  <c:v>0.6368791015208155</c:v>
                </c:pt>
                <c:pt idx="487">
                  <c:v>0.64207237480878476</c:v>
                </c:pt>
                <c:pt idx="488">
                  <c:v>0.64727215588304321</c:v>
                </c:pt>
                <c:pt idx="489">
                  <c:v>0.65247844474359085</c:v>
                </c:pt>
                <c:pt idx="490">
                  <c:v>0.65769124139042767</c:v>
                </c:pt>
                <c:pt idx="491">
                  <c:v>0.6629105458235538</c:v>
                </c:pt>
                <c:pt idx="492">
                  <c:v>0.66813635804296911</c:v>
                </c:pt>
                <c:pt idx="493">
                  <c:v>0.67336867804867362</c:v>
                </c:pt>
                <c:pt idx="494">
                  <c:v>0.67860750584066742</c:v>
                </c:pt>
                <c:pt idx="495">
                  <c:v>0.68385284141895031</c:v>
                </c:pt>
                <c:pt idx="496">
                  <c:v>0.68910468478352249</c:v>
                </c:pt>
                <c:pt idx="497">
                  <c:v>0.69436303593438375</c:v>
                </c:pt>
                <c:pt idx="498">
                  <c:v>0.69962789487153443</c:v>
                </c:pt>
                <c:pt idx="499">
                  <c:v>0.70489926159497429</c:v>
                </c:pt>
                <c:pt idx="500">
                  <c:v>0.71017713610470334</c:v>
                </c:pt>
              </c:numCache>
            </c:numRef>
          </c:yVal>
          <c:smooth val="1"/>
          <c:extLst xmlns:c15="http://schemas.microsoft.com/office/drawing/2012/chart">
            <c:ext xmlns:c16="http://schemas.microsoft.com/office/drawing/2014/chart" uri="{C3380CC4-5D6E-409C-BE32-E72D297353CC}">
              <c16:uniqueId val="{00000003-4A01-417C-9263-7672B6355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8679728"/>
        <c:axId val="458682352"/>
        <c:extLst/>
      </c:scatterChart>
      <c:valAx>
        <c:axId val="458679728"/>
        <c:scaling>
          <c:orientation val="minMax"/>
          <c:max val="3.5"/>
          <c:min val="-3.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800" b="1">
                    <a:solidFill>
                      <a:schemeClr val="tx1"/>
                    </a:solidFill>
                  </a:rPr>
                  <a:t>x</a:t>
                </a:r>
              </a:p>
            </c:rich>
          </c:tx>
          <c:layout>
            <c:manualLayout>
              <c:xMode val="edge"/>
              <c:yMode val="edge"/>
              <c:x val="0.51000528585236027"/>
              <c:y val="0.922118686709790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58682352"/>
        <c:crosses val="autoZero"/>
        <c:crossBetween val="midCat"/>
      </c:valAx>
      <c:valAx>
        <c:axId val="458682352"/>
        <c:scaling>
          <c:orientation val="minMax"/>
          <c:max val="1.5"/>
          <c:min val="-1.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800" b="1">
                    <a:solidFill>
                      <a:schemeClr val="tx1"/>
                    </a:solidFill>
                  </a:rPr>
                  <a:t>f(x)</a:t>
                </a:r>
              </a:p>
            </c:rich>
          </c:tx>
          <c:layout>
            <c:manualLayout>
              <c:xMode val="edge"/>
              <c:yMode val="edge"/>
              <c:x val="9.5793453772023973E-3"/>
              <c:y val="0.471773680244099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58679728"/>
        <c:crosses val="autoZero"/>
        <c:crossBetween val="midCat"/>
      </c:valAx>
      <c:spPr>
        <a:solidFill>
          <a:srgbClr val="FFFFCC"/>
        </a:solidFill>
        <a:ln w="1905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pt-BR" sz="1800" b="1">
                <a:solidFill>
                  <a:schemeClr val="tx1"/>
                </a:solidFill>
              </a:rPr>
              <a:t>exp[sin(x</a:t>
            </a:r>
            <a:r>
              <a:rPr lang="pt-BR" sz="1800" b="1" baseline="30000">
                <a:solidFill>
                  <a:schemeClr val="tx1"/>
                </a:solidFill>
              </a:rPr>
              <a:t>2</a:t>
            </a:r>
            <a:r>
              <a:rPr lang="pt-BR" sz="1800" b="1">
                <a:solidFill>
                  <a:schemeClr val="tx1"/>
                </a:solidFill>
              </a:rPr>
              <a:t>)] vs 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6.4694107742510137E-2"/>
          <c:y val="0.1141980019591242"/>
          <c:w val="0.89650951449396188"/>
          <c:h val="0.79737123493147111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'Newton Raphson'!$D$24:$D$524</c:f>
              <c:numCache>
                <c:formatCode>General</c:formatCode>
                <c:ptCount val="501"/>
                <c:pt idx="0">
                  <c:v>-3</c:v>
                </c:pt>
                <c:pt idx="1">
                  <c:v>-2.988</c:v>
                </c:pt>
                <c:pt idx="2">
                  <c:v>-2.976</c:v>
                </c:pt>
                <c:pt idx="3">
                  <c:v>-2.964</c:v>
                </c:pt>
                <c:pt idx="4">
                  <c:v>-2.952</c:v>
                </c:pt>
                <c:pt idx="5">
                  <c:v>-2.94</c:v>
                </c:pt>
                <c:pt idx="6">
                  <c:v>-2.9279999999999999</c:v>
                </c:pt>
                <c:pt idx="7">
                  <c:v>-2.9159999999999999</c:v>
                </c:pt>
                <c:pt idx="8">
                  <c:v>-2.9039999999999999</c:v>
                </c:pt>
                <c:pt idx="9">
                  <c:v>-2.8919999999999999</c:v>
                </c:pt>
                <c:pt idx="10">
                  <c:v>-2.88</c:v>
                </c:pt>
                <c:pt idx="11">
                  <c:v>-2.8679999999999999</c:v>
                </c:pt>
                <c:pt idx="12">
                  <c:v>-2.8559999999999999</c:v>
                </c:pt>
                <c:pt idx="13">
                  <c:v>-2.8439999999999999</c:v>
                </c:pt>
                <c:pt idx="14">
                  <c:v>-2.8319999999999999</c:v>
                </c:pt>
                <c:pt idx="15">
                  <c:v>-2.82</c:v>
                </c:pt>
                <c:pt idx="16">
                  <c:v>-2.8079999999999998</c:v>
                </c:pt>
                <c:pt idx="17">
                  <c:v>-2.7959999999999998</c:v>
                </c:pt>
                <c:pt idx="18">
                  <c:v>-2.7839999999999998</c:v>
                </c:pt>
                <c:pt idx="19">
                  <c:v>-2.7719999999999998</c:v>
                </c:pt>
                <c:pt idx="20">
                  <c:v>-2.76</c:v>
                </c:pt>
                <c:pt idx="21">
                  <c:v>-2.7479999999999998</c:v>
                </c:pt>
                <c:pt idx="22">
                  <c:v>-2.7359999999999998</c:v>
                </c:pt>
                <c:pt idx="23">
                  <c:v>-2.7239999999999998</c:v>
                </c:pt>
                <c:pt idx="24">
                  <c:v>-2.7119999999999997</c:v>
                </c:pt>
                <c:pt idx="25">
                  <c:v>-2.6999999999999997</c:v>
                </c:pt>
                <c:pt idx="26">
                  <c:v>-2.6879999999999997</c:v>
                </c:pt>
                <c:pt idx="27">
                  <c:v>-2.6759999999999997</c:v>
                </c:pt>
                <c:pt idx="28">
                  <c:v>-2.6639999999999997</c:v>
                </c:pt>
                <c:pt idx="29">
                  <c:v>-2.6519999999999997</c:v>
                </c:pt>
                <c:pt idx="30">
                  <c:v>-2.6399999999999997</c:v>
                </c:pt>
                <c:pt idx="31">
                  <c:v>-2.6279999999999997</c:v>
                </c:pt>
                <c:pt idx="32">
                  <c:v>-2.6159999999999997</c:v>
                </c:pt>
                <c:pt idx="33">
                  <c:v>-2.6039999999999996</c:v>
                </c:pt>
                <c:pt idx="34">
                  <c:v>-2.5919999999999996</c:v>
                </c:pt>
                <c:pt idx="35">
                  <c:v>-2.5799999999999996</c:v>
                </c:pt>
                <c:pt idx="36">
                  <c:v>-2.5679999999999996</c:v>
                </c:pt>
                <c:pt idx="37">
                  <c:v>-2.5559999999999996</c:v>
                </c:pt>
                <c:pt idx="38">
                  <c:v>-2.5439999999999996</c:v>
                </c:pt>
                <c:pt idx="39">
                  <c:v>-2.5319999999999996</c:v>
                </c:pt>
                <c:pt idx="40">
                  <c:v>-2.5199999999999996</c:v>
                </c:pt>
                <c:pt idx="41">
                  <c:v>-2.5079999999999996</c:v>
                </c:pt>
                <c:pt idx="42">
                  <c:v>-2.4959999999999996</c:v>
                </c:pt>
                <c:pt idx="43">
                  <c:v>-2.4839999999999995</c:v>
                </c:pt>
                <c:pt idx="44">
                  <c:v>-2.4719999999999995</c:v>
                </c:pt>
                <c:pt idx="45">
                  <c:v>-2.4599999999999995</c:v>
                </c:pt>
                <c:pt idx="46">
                  <c:v>-2.4479999999999995</c:v>
                </c:pt>
                <c:pt idx="47">
                  <c:v>-2.4359999999999995</c:v>
                </c:pt>
                <c:pt idx="48">
                  <c:v>-2.4239999999999995</c:v>
                </c:pt>
                <c:pt idx="49">
                  <c:v>-2.4119999999999995</c:v>
                </c:pt>
                <c:pt idx="50">
                  <c:v>-2.3999999999999995</c:v>
                </c:pt>
                <c:pt idx="51">
                  <c:v>-2.3879999999999995</c:v>
                </c:pt>
                <c:pt idx="52">
                  <c:v>-2.3759999999999994</c:v>
                </c:pt>
                <c:pt idx="53">
                  <c:v>-2.3639999999999994</c:v>
                </c:pt>
                <c:pt idx="54">
                  <c:v>-2.3519999999999994</c:v>
                </c:pt>
                <c:pt idx="55">
                  <c:v>-2.3399999999999994</c:v>
                </c:pt>
                <c:pt idx="56">
                  <c:v>-2.3279999999999994</c:v>
                </c:pt>
                <c:pt idx="57">
                  <c:v>-2.3159999999999994</c:v>
                </c:pt>
                <c:pt idx="58">
                  <c:v>-2.3039999999999994</c:v>
                </c:pt>
                <c:pt idx="59">
                  <c:v>-2.2919999999999994</c:v>
                </c:pt>
                <c:pt idx="60">
                  <c:v>-2.2799999999999994</c:v>
                </c:pt>
                <c:pt idx="61">
                  <c:v>-2.2679999999999993</c:v>
                </c:pt>
                <c:pt idx="62">
                  <c:v>-2.2559999999999993</c:v>
                </c:pt>
                <c:pt idx="63">
                  <c:v>-2.2439999999999993</c:v>
                </c:pt>
                <c:pt idx="64">
                  <c:v>-2.2319999999999993</c:v>
                </c:pt>
                <c:pt idx="65">
                  <c:v>-2.2199999999999993</c:v>
                </c:pt>
                <c:pt idx="66">
                  <c:v>-2.2079999999999993</c:v>
                </c:pt>
                <c:pt idx="67">
                  <c:v>-2.1959999999999993</c:v>
                </c:pt>
                <c:pt idx="68">
                  <c:v>-2.1839999999999993</c:v>
                </c:pt>
                <c:pt idx="69">
                  <c:v>-2.1719999999999993</c:v>
                </c:pt>
                <c:pt idx="70">
                  <c:v>-2.1599999999999993</c:v>
                </c:pt>
                <c:pt idx="71">
                  <c:v>-2.1479999999999992</c:v>
                </c:pt>
                <c:pt idx="72">
                  <c:v>-2.1359999999999992</c:v>
                </c:pt>
                <c:pt idx="73">
                  <c:v>-2.1239999999999992</c:v>
                </c:pt>
                <c:pt idx="74">
                  <c:v>-2.1119999999999992</c:v>
                </c:pt>
                <c:pt idx="75">
                  <c:v>-2.0999999999999992</c:v>
                </c:pt>
                <c:pt idx="76">
                  <c:v>-2.0879999999999992</c:v>
                </c:pt>
                <c:pt idx="77">
                  <c:v>-2.0759999999999992</c:v>
                </c:pt>
                <c:pt idx="78">
                  <c:v>-2.0639999999999992</c:v>
                </c:pt>
                <c:pt idx="79">
                  <c:v>-2.0519999999999992</c:v>
                </c:pt>
                <c:pt idx="80">
                  <c:v>-2.0399999999999991</c:v>
                </c:pt>
                <c:pt idx="81">
                  <c:v>-2.0279999999999991</c:v>
                </c:pt>
                <c:pt idx="82">
                  <c:v>-2.0159999999999991</c:v>
                </c:pt>
                <c:pt idx="83">
                  <c:v>-2.0039999999999991</c:v>
                </c:pt>
                <c:pt idx="84">
                  <c:v>-1.9919999999999991</c:v>
                </c:pt>
                <c:pt idx="85">
                  <c:v>-1.9799999999999991</c:v>
                </c:pt>
                <c:pt idx="86">
                  <c:v>-1.9679999999999991</c:v>
                </c:pt>
                <c:pt idx="87">
                  <c:v>-1.9559999999999991</c:v>
                </c:pt>
                <c:pt idx="88">
                  <c:v>-1.9439999999999991</c:v>
                </c:pt>
                <c:pt idx="89">
                  <c:v>-1.9319999999999991</c:v>
                </c:pt>
                <c:pt idx="90">
                  <c:v>-1.919999999999999</c:v>
                </c:pt>
                <c:pt idx="91">
                  <c:v>-1.907999999999999</c:v>
                </c:pt>
                <c:pt idx="92">
                  <c:v>-1.895999999999999</c:v>
                </c:pt>
                <c:pt idx="93">
                  <c:v>-1.883999999999999</c:v>
                </c:pt>
                <c:pt idx="94">
                  <c:v>-1.871999999999999</c:v>
                </c:pt>
                <c:pt idx="95">
                  <c:v>-1.859999999999999</c:v>
                </c:pt>
                <c:pt idx="96">
                  <c:v>-1.847999999999999</c:v>
                </c:pt>
                <c:pt idx="97">
                  <c:v>-1.835999999999999</c:v>
                </c:pt>
                <c:pt idx="98">
                  <c:v>-1.823999999999999</c:v>
                </c:pt>
                <c:pt idx="99">
                  <c:v>-1.8119999999999989</c:v>
                </c:pt>
                <c:pt idx="100">
                  <c:v>-1.7999999999999989</c:v>
                </c:pt>
                <c:pt idx="101">
                  <c:v>-1.7879999999999989</c:v>
                </c:pt>
                <c:pt idx="102">
                  <c:v>-1.7759999999999989</c:v>
                </c:pt>
                <c:pt idx="103">
                  <c:v>-1.7639999999999989</c:v>
                </c:pt>
                <c:pt idx="104">
                  <c:v>-1.7519999999999989</c:v>
                </c:pt>
                <c:pt idx="105">
                  <c:v>-1.7399999999999989</c:v>
                </c:pt>
                <c:pt idx="106">
                  <c:v>-1.7279999999999989</c:v>
                </c:pt>
                <c:pt idx="107">
                  <c:v>-1.7159999999999989</c:v>
                </c:pt>
                <c:pt idx="108">
                  <c:v>-1.7039999999999988</c:v>
                </c:pt>
                <c:pt idx="109">
                  <c:v>-1.6919999999999988</c:v>
                </c:pt>
                <c:pt idx="110">
                  <c:v>-1.6799999999999988</c:v>
                </c:pt>
                <c:pt idx="111">
                  <c:v>-1.6679999999999988</c:v>
                </c:pt>
                <c:pt idx="112">
                  <c:v>-1.6559999999999988</c:v>
                </c:pt>
                <c:pt idx="113">
                  <c:v>-1.6439999999999988</c:v>
                </c:pt>
                <c:pt idx="114">
                  <c:v>-1.6319999999999988</c:v>
                </c:pt>
                <c:pt idx="115">
                  <c:v>-1.6199999999999988</c:v>
                </c:pt>
                <c:pt idx="116">
                  <c:v>-1.6079999999999988</c:v>
                </c:pt>
                <c:pt idx="117">
                  <c:v>-1.5959999999999988</c:v>
                </c:pt>
                <c:pt idx="118">
                  <c:v>-1.5839999999999987</c:v>
                </c:pt>
                <c:pt idx="119">
                  <c:v>-1.5719999999999987</c:v>
                </c:pt>
                <c:pt idx="120">
                  <c:v>-1.5599999999999987</c:v>
                </c:pt>
                <c:pt idx="121">
                  <c:v>-1.5479999999999987</c:v>
                </c:pt>
                <c:pt idx="122">
                  <c:v>-1.5359999999999987</c:v>
                </c:pt>
                <c:pt idx="123">
                  <c:v>-1.5239999999999987</c:v>
                </c:pt>
                <c:pt idx="124">
                  <c:v>-1.5119999999999987</c:v>
                </c:pt>
                <c:pt idx="125">
                  <c:v>-1.4999999999999987</c:v>
                </c:pt>
                <c:pt idx="126">
                  <c:v>-1.4879999999999987</c:v>
                </c:pt>
                <c:pt idx="127">
                  <c:v>-1.4759999999999986</c:v>
                </c:pt>
                <c:pt idx="128">
                  <c:v>-1.4639999999999986</c:v>
                </c:pt>
                <c:pt idx="129">
                  <c:v>-1.4519999999999986</c:v>
                </c:pt>
                <c:pt idx="130">
                  <c:v>-1.4399999999999986</c:v>
                </c:pt>
                <c:pt idx="131">
                  <c:v>-1.4279999999999986</c:v>
                </c:pt>
                <c:pt idx="132">
                  <c:v>-1.4159999999999986</c:v>
                </c:pt>
                <c:pt idx="133">
                  <c:v>-1.4039999999999986</c:v>
                </c:pt>
                <c:pt idx="134">
                  <c:v>-1.3919999999999986</c:v>
                </c:pt>
                <c:pt idx="135">
                  <c:v>-1.3799999999999986</c:v>
                </c:pt>
                <c:pt idx="136">
                  <c:v>-1.3679999999999986</c:v>
                </c:pt>
                <c:pt idx="137">
                  <c:v>-1.3559999999999985</c:v>
                </c:pt>
                <c:pt idx="138">
                  <c:v>-1.3439999999999985</c:v>
                </c:pt>
                <c:pt idx="139">
                  <c:v>-1.3319999999999985</c:v>
                </c:pt>
                <c:pt idx="140">
                  <c:v>-1.3199999999999985</c:v>
                </c:pt>
                <c:pt idx="141">
                  <c:v>-1.3079999999999985</c:v>
                </c:pt>
                <c:pt idx="142">
                  <c:v>-1.2959999999999985</c:v>
                </c:pt>
                <c:pt idx="143">
                  <c:v>-1.2839999999999985</c:v>
                </c:pt>
                <c:pt idx="144">
                  <c:v>-1.2719999999999985</c:v>
                </c:pt>
                <c:pt idx="145">
                  <c:v>-1.2599999999999985</c:v>
                </c:pt>
                <c:pt idx="146">
                  <c:v>-1.2479999999999984</c:v>
                </c:pt>
                <c:pt idx="147">
                  <c:v>-1.2359999999999984</c:v>
                </c:pt>
                <c:pt idx="148">
                  <c:v>-1.2239999999999984</c:v>
                </c:pt>
                <c:pt idx="149">
                  <c:v>-1.2119999999999984</c:v>
                </c:pt>
                <c:pt idx="150">
                  <c:v>-1.1999999999999984</c:v>
                </c:pt>
                <c:pt idx="151">
                  <c:v>-1.1879999999999984</c:v>
                </c:pt>
                <c:pt idx="152">
                  <c:v>-1.1759999999999984</c:v>
                </c:pt>
                <c:pt idx="153">
                  <c:v>-1.1639999999999984</c:v>
                </c:pt>
                <c:pt idx="154">
                  <c:v>-1.1519999999999984</c:v>
                </c:pt>
                <c:pt idx="155">
                  <c:v>-1.1399999999999983</c:v>
                </c:pt>
                <c:pt idx="156">
                  <c:v>-1.1279999999999983</c:v>
                </c:pt>
                <c:pt idx="157">
                  <c:v>-1.1159999999999983</c:v>
                </c:pt>
                <c:pt idx="158">
                  <c:v>-1.1039999999999983</c:v>
                </c:pt>
                <c:pt idx="159">
                  <c:v>-1.0919999999999983</c:v>
                </c:pt>
                <c:pt idx="160">
                  <c:v>-1.0799999999999983</c:v>
                </c:pt>
                <c:pt idx="161">
                  <c:v>-1.0679999999999983</c:v>
                </c:pt>
                <c:pt idx="162">
                  <c:v>-1.0559999999999983</c:v>
                </c:pt>
                <c:pt idx="163">
                  <c:v>-1.0439999999999983</c:v>
                </c:pt>
                <c:pt idx="164">
                  <c:v>-1.0319999999999983</c:v>
                </c:pt>
                <c:pt idx="165">
                  <c:v>-1.0199999999999982</c:v>
                </c:pt>
                <c:pt idx="166">
                  <c:v>-1.0079999999999982</c:v>
                </c:pt>
                <c:pt idx="167">
                  <c:v>-0.99599999999999822</c:v>
                </c:pt>
                <c:pt idx="168">
                  <c:v>-0.98399999999999821</c:v>
                </c:pt>
                <c:pt idx="169">
                  <c:v>-0.9719999999999982</c:v>
                </c:pt>
                <c:pt idx="170">
                  <c:v>-0.95999999999999819</c:v>
                </c:pt>
                <c:pt idx="171">
                  <c:v>-0.94799999999999818</c:v>
                </c:pt>
                <c:pt idx="172">
                  <c:v>-0.93599999999999817</c:v>
                </c:pt>
                <c:pt idx="173">
                  <c:v>-0.92399999999999816</c:v>
                </c:pt>
                <c:pt idx="174">
                  <c:v>-0.91199999999999815</c:v>
                </c:pt>
                <c:pt idx="175">
                  <c:v>-0.89999999999999813</c:v>
                </c:pt>
                <c:pt idx="176">
                  <c:v>-0.88799999999999812</c:v>
                </c:pt>
                <c:pt idx="177">
                  <c:v>-0.87599999999999811</c:v>
                </c:pt>
                <c:pt idx="178">
                  <c:v>-0.8639999999999981</c:v>
                </c:pt>
                <c:pt idx="179">
                  <c:v>-0.85199999999999809</c:v>
                </c:pt>
                <c:pt idx="180">
                  <c:v>-0.83999999999999808</c:v>
                </c:pt>
                <c:pt idx="181">
                  <c:v>-0.82799999999999807</c:v>
                </c:pt>
                <c:pt idx="182">
                  <c:v>-0.81599999999999806</c:v>
                </c:pt>
                <c:pt idx="183">
                  <c:v>-0.80399999999999805</c:v>
                </c:pt>
                <c:pt idx="184">
                  <c:v>-0.79199999999999804</c:v>
                </c:pt>
                <c:pt idx="185">
                  <c:v>-0.77999999999999803</c:v>
                </c:pt>
                <c:pt idx="186">
                  <c:v>-0.76799999999999802</c:v>
                </c:pt>
                <c:pt idx="187">
                  <c:v>-0.75599999999999801</c:v>
                </c:pt>
                <c:pt idx="188">
                  <c:v>-0.743999999999998</c:v>
                </c:pt>
                <c:pt idx="189">
                  <c:v>-0.73199999999999799</c:v>
                </c:pt>
                <c:pt idx="190">
                  <c:v>-0.71999999999999797</c:v>
                </c:pt>
                <c:pt idx="191">
                  <c:v>-0.70799999999999796</c:v>
                </c:pt>
                <c:pt idx="192">
                  <c:v>-0.69599999999999795</c:v>
                </c:pt>
                <c:pt idx="193">
                  <c:v>-0.68399999999999794</c:v>
                </c:pt>
                <c:pt idx="194">
                  <c:v>-0.67199999999999793</c:v>
                </c:pt>
                <c:pt idx="195">
                  <c:v>-0.65999999999999792</c:v>
                </c:pt>
                <c:pt idx="196">
                  <c:v>-0.64799999999999791</c:v>
                </c:pt>
                <c:pt idx="197">
                  <c:v>-0.6359999999999979</c:v>
                </c:pt>
                <c:pt idx="198">
                  <c:v>-0.62399999999999789</c:v>
                </c:pt>
                <c:pt idx="199">
                  <c:v>-0.61199999999999788</c:v>
                </c:pt>
                <c:pt idx="200">
                  <c:v>-0.59999999999999787</c:v>
                </c:pt>
                <c:pt idx="201">
                  <c:v>-0.58799999999999786</c:v>
                </c:pt>
                <c:pt idx="202">
                  <c:v>-0.57599999999999785</c:v>
                </c:pt>
                <c:pt idx="203">
                  <c:v>-0.56399999999999784</c:v>
                </c:pt>
                <c:pt idx="204">
                  <c:v>-0.55199999999999783</c:v>
                </c:pt>
                <c:pt idx="205">
                  <c:v>-0.53999999999999782</c:v>
                </c:pt>
                <c:pt idx="206">
                  <c:v>-0.5279999999999978</c:v>
                </c:pt>
                <c:pt idx="207">
                  <c:v>-0.51599999999999779</c:v>
                </c:pt>
                <c:pt idx="208">
                  <c:v>-0.50399999999999778</c:v>
                </c:pt>
                <c:pt idx="209">
                  <c:v>-0.49199999999999777</c:v>
                </c:pt>
                <c:pt idx="210">
                  <c:v>-0.47999999999999776</c:v>
                </c:pt>
                <c:pt idx="211">
                  <c:v>-0.46799999999999775</c:v>
                </c:pt>
                <c:pt idx="212">
                  <c:v>-0.45599999999999774</c:v>
                </c:pt>
                <c:pt idx="213">
                  <c:v>-0.44399999999999773</c:v>
                </c:pt>
                <c:pt idx="214">
                  <c:v>-0.43199999999999772</c:v>
                </c:pt>
                <c:pt idx="215">
                  <c:v>-0.41999999999999771</c:v>
                </c:pt>
                <c:pt idx="216">
                  <c:v>-0.4079999999999977</c:v>
                </c:pt>
                <c:pt idx="217">
                  <c:v>-0.39599999999999769</c:v>
                </c:pt>
                <c:pt idx="218">
                  <c:v>-0.38399999999999768</c:v>
                </c:pt>
                <c:pt idx="219">
                  <c:v>-0.37199999999999767</c:v>
                </c:pt>
                <c:pt idx="220">
                  <c:v>-0.35999999999999766</c:v>
                </c:pt>
                <c:pt idx="221">
                  <c:v>-0.34799999999999764</c:v>
                </c:pt>
                <c:pt idx="222">
                  <c:v>-0.33599999999999763</c:v>
                </c:pt>
                <c:pt idx="223">
                  <c:v>-0.32399999999999762</c:v>
                </c:pt>
                <c:pt idx="224">
                  <c:v>-0.31199999999999761</c:v>
                </c:pt>
                <c:pt idx="225">
                  <c:v>-0.2999999999999976</c:v>
                </c:pt>
                <c:pt idx="226">
                  <c:v>-0.28799999999999759</c:v>
                </c:pt>
                <c:pt idx="227">
                  <c:v>-0.27599999999999758</c:v>
                </c:pt>
                <c:pt idx="228">
                  <c:v>-0.26399999999999757</c:v>
                </c:pt>
                <c:pt idx="229">
                  <c:v>-0.25199999999999756</c:v>
                </c:pt>
                <c:pt idx="230">
                  <c:v>-0.23999999999999755</c:v>
                </c:pt>
                <c:pt idx="231">
                  <c:v>-0.22799999999999754</c:v>
                </c:pt>
                <c:pt idx="232">
                  <c:v>-0.21599999999999753</c:v>
                </c:pt>
                <c:pt idx="233">
                  <c:v>-0.20399999999999752</c:v>
                </c:pt>
                <c:pt idx="234">
                  <c:v>-0.19199999999999751</c:v>
                </c:pt>
                <c:pt idx="235">
                  <c:v>-0.1799999999999975</c:v>
                </c:pt>
                <c:pt idx="236">
                  <c:v>-0.16799999999999748</c:v>
                </c:pt>
                <c:pt idx="237">
                  <c:v>-0.15599999999999747</c:v>
                </c:pt>
                <c:pt idx="238">
                  <c:v>-0.14399999999999746</c:v>
                </c:pt>
                <c:pt idx="239">
                  <c:v>-0.13199999999999745</c:v>
                </c:pt>
                <c:pt idx="240">
                  <c:v>-0.11999999999999746</c:v>
                </c:pt>
                <c:pt idx="241">
                  <c:v>-0.10799999999999746</c:v>
                </c:pt>
                <c:pt idx="242">
                  <c:v>-9.5999999999997462E-2</c:v>
                </c:pt>
                <c:pt idx="243">
                  <c:v>-8.3999999999997466E-2</c:v>
                </c:pt>
                <c:pt idx="244">
                  <c:v>-7.1999999999997469E-2</c:v>
                </c:pt>
                <c:pt idx="245">
                  <c:v>-5.9999999999997472E-2</c:v>
                </c:pt>
                <c:pt idx="246">
                  <c:v>-4.7999999999997475E-2</c:v>
                </c:pt>
                <c:pt idx="247">
                  <c:v>-3.5999999999997478E-2</c:v>
                </c:pt>
                <c:pt idx="248">
                  <c:v>-2.3999999999997478E-2</c:v>
                </c:pt>
                <c:pt idx="249">
                  <c:v>-1.1999999999997478E-2</c:v>
                </c:pt>
                <c:pt idx="250">
                  <c:v>2.5222879340702775E-15</c:v>
                </c:pt>
                <c:pt idx="251">
                  <c:v>1.2000000000002523E-2</c:v>
                </c:pt>
                <c:pt idx="252">
                  <c:v>2.4000000000002523E-2</c:v>
                </c:pt>
                <c:pt idx="253">
                  <c:v>3.6000000000002523E-2</c:v>
                </c:pt>
                <c:pt idx="254">
                  <c:v>4.8000000000002527E-2</c:v>
                </c:pt>
                <c:pt idx="255">
                  <c:v>6.0000000000002524E-2</c:v>
                </c:pt>
                <c:pt idx="256">
                  <c:v>7.200000000000252E-2</c:v>
                </c:pt>
                <c:pt idx="257">
                  <c:v>8.4000000000002517E-2</c:v>
                </c:pt>
                <c:pt idx="258">
                  <c:v>9.6000000000002514E-2</c:v>
                </c:pt>
                <c:pt idx="259">
                  <c:v>0.10800000000000251</c:v>
                </c:pt>
                <c:pt idx="260">
                  <c:v>0.12000000000000251</c:v>
                </c:pt>
                <c:pt idx="261">
                  <c:v>0.1320000000000025</c:v>
                </c:pt>
                <c:pt idx="262">
                  <c:v>0.14400000000000251</c:v>
                </c:pt>
                <c:pt idx="263">
                  <c:v>0.15600000000000253</c:v>
                </c:pt>
                <c:pt idx="264">
                  <c:v>0.16800000000000254</c:v>
                </c:pt>
                <c:pt idx="265">
                  <c:v>0.18000000000000255</c:v>
                </c:pt>
                <c:pt idx="266">
                  <c:v>0.19200000000000256</c:v>
                </c:pt>
                <c:pt idx="267">
                  <c:v>0.20400000000000257</c:v>
                </c:pt>
                <c:pt idx="268">
                  <c:v>0.21600000000000258</c:v>
                </c:pt>
                <c:pt idx="269">
                  <c:v>0.22800000000000259</c:v>
                </c:pt>
                <c:pt idx="270">
                  <c:v>0.2400000000000026</c:v>
                </c:pt>
                <c:pt idx="271">
                  <c:v>0.25200000000000261</c:v>
                </c:pt>
                <c:pt idx="272">
                  <c:v>0.26400000000000262</c:v>
                </c:pt>
                <c:pt idx="273">
                  <c:v>0.27600000000000263</c:v>
                </c:pt>
                <c:pt idx="274">
                  <c:v>0.28800000000000264</c:v>
                </c:pt>
                <c:pt idx="275">
                  <c:v>0.30000000000000265</c:v>
                </c:pt>
                <c:pt idx="276">
                  <c:v>0.31200000000000266</c:v>
                </c:pt>
                <c:pt idx="277">
                  <c:v>0.32400000000000267</c:v>
                </c:pt>
                <c:pt idx="278">
                  <c:v>0.33600000000000269</c:v>
                </c:pt>
                <c:pt idx="279">
                  <c:v>0.3480000000000027</c:v>
                </c:pt>
                <c:pt idx="280">
                  <c:v>0.36000000000000271</c:v>
                </c:pt>
                <c:pt idx="281">
                  <c:v>0.37200000000000272</c:v>
                </c:pt>
                <c:pt idx="282">
                  <c:v>0.38400000000000273</c:v>
                </c:pt>
                <c:pt idx="283">
                  <c:v>0.39600000000000274</c:v>
                </c:pt>
                <c:pt idx="284">
                  <c:v>0.40800000000000275</c:v>
                </c:pt>
                <c:pt idx="285">
                  <c:v>0.42000000000000276</c:v>
                </c:pt>
                <c:pt idx="286">
                  <c:v>0.43200000000000277</c:v>
                </c:pt>
                <c:pt idx="287">
                  <c:v>0.44400000000000278</c:v>
                </c:pt>
                <c:pt idx="288">
                  <c:v>0.45600000000000279</c:v>
                </c:pt>
                <c:pt idx="289">
                  <c:v>0.4680000000000028</c:v>
                </c:pt>
                <c:pt idx="290">
                  <c:v>0.48000000000000281</c:v>
                </c:pt>
                <c:pt idx="291">
                  <c:v>0.49200000000000282</c:v>
                </c:pt>
                <c:pt idx="292">
                  <c:v>0.50400000000000278</c:v>
                </c:pt>
                <c:pt idx="293">
                  <c:v>0.51600000000000279</c:v>
                </c:pt>
                <c:pt idx="294">
                  <c:v>0.5280000000000028</c:v>
                </c:pt>
                <c:pt idx="295">
                  <c:v>0.54000000000000281</c:v>
                </c:pt>
                <c:pt idx="296">
                  <c:v>0.55200000000000282</c:v>
                </c:pt>
                <c:pt idx="297">
                  <c:v>0.56400000000000283</c:v>
                </c:pt>
                <c:pt idx="298">
                  <c:v>0.57600000000000284</c:v>
                </c:pt>
                <c:pt idx="299">
                  <c:v>0.58800000000000285</c:v>
                </c:pt>
                <c:pt idx="300">
                  <c:v>0.60000000000000286</c:v>
                </c:pt>
                <c:pt idx="301">
                  <c:v>0.61200000000000288</c:v>
                </c:pt>
                <c:pt idx="302">
                  <c:v>0.62400000000000289</c:v>
                </c:pt>
                <c:pt idx="303">
                  <c:v>0.6360000000000029</c:v>
                </c:pt>
                <c:pt idx="304">
                  <c:v>0.64800000000000291</c:v>
                </c:pt>
                <c:pt idx="305">
                  <c:v>0.66000000000000292</c:v>
                </c:pt>
                <c:pt idx="306">
                  <c:v>0.67200000000000293</c:v>
                </c:pt>
                <c:pt idx="307">
                  <c:v>0.68400000000000294</c:v>
                </c:pt>
                <c:pt idx="308">
                  <c:v>0.69600000000000295</c:v>
                </c:pt>
                <c:pt idx="309">
                  <c:v>0.70800000000000296</c:v>
                </c:pt>
                <c:pt idx="310">
                  <c:v>0.72000000000000297</c:v>
                </c:pt>
                <c:pt idx="311">
                  <c:v>0.73200000000000298</c:v>
                </c:pt>
                <c:pt idx="312">
                  <c:v>0.74400000000000299</c:v>
                </c:pt>
                <c:pt idx="313">
                  <c:v>0.756000000000003</c:v>
                </c:pt>
                <c:pt idx="314">
                  <c:v>0.76800000000000301</c:v>
                </c:pt>
                <c:pt idx="315">
                  <c:v>0.78000000000000302</c:v>
                </c:pt>
                <c:pt idx="316">
                  <c:v>0.79200000000000303</c:v>
                </c:pt>
                <c:pt idx="317">
                  <c:v>0.80400000000000305</c:v>
                </c:pt>
                <c:pt idx="318">
                  <c:v>0.81600000000000306</c:v>
                </c:pt>
                <c:pt idx="319">
                  <c:v>0.82800000000000307</c:v>
                </c:pt>
                <c:pt idx="320">
                  <c:v>0.84000000000000308</c:v>
                </c:pt>
                <c:pt idx="321">
                  <c:v>0.85200000000000309</c:v>
                </c:pt>
                <c:pt idx="322">
                  <c:v>0.8640000000000031</c:v>
                </c:pt>
                <c:pt idx="323">
                  <c:v>0.87600000000000311</c:v>
                </c:pt>
                <c:pt idx="324">
                  <c:v>0.88800000000000312</c:v>
                </c:pt>
                <c:pt idx="325">
                  <c:v>0.90000000000000313</c:v>
                </c:pt>
                <c:pt idx="326">
                  <c:v>0.91200000000000314</c:v>
                </c:pt>
                <c:pt idx="327">
                  <c:v>0.92400000000000315</c:v>
                </c:pt>
                <c:pt idx="328">
                  <c:v>0.93600000000000316</c:v>
                </c:pt>
                <c:pt idx="329">
                  <c:v>0.94800000000000317</c:v>
                </c:pt>
                <c:pt idx="330">
                  <c:v>0.96000000000000318</c:v>
                </c:pt>
                <c:pt idx="331">
                  <c:v>0.97200000000000319</c:v>
                </c:pt>
                <c:pt idx="332">
                  <c:v>0.98400000000000321</c:v>
                </c:pt>
                <c:pt idx="333">
                  <c:v>0.99600000000000322</c:v>
                </c:pt>
                <c:pt idx="334">
                  <c:v>1.0080000000000031</c:v>
                </c:pt>
                <c:pt idx="335">
                  <c:v>1.0200000000000031</c:v>
                </c:pt>
                <c:pt idx="336">
                  <c:v>1.0320000000000031</c:v>
                </c:pt>
                <c:pt idx="337">
                  <c:v>1.0440000000000031</c:v>
                </c:pt>
                <c:pt idx="338">
                  <c:v>1.0560000000000032</c:v>
                </c:pt>
                <c:pt idx="339">
                  <c:v>1.0680000000000032</c:v>
                </c:pt>
                <c:pt idx="340">
                  <c:v>1.0800000000000032</c:v>
                </c:pt>
                <c:pt idx="341">
                  <c:v>1.0920000000000032</c:v>
                </c:pt>
                <c:pt idx="342">
                  <c:v>1.1040000000000032</c:v>
                </c:pt>
                <c:pt idx="343">
                  <c:v>1.1160000000000032</c:v>
                </c:pt>
                <c:pt idx="344">
                  <c:v>1.1280000000000032</c:v>
                </c:pt>
                <c:pt idx="345">
                  <c:v>1.1400000000000032</c:v>
                </c:pt>
                <c:pt idx="346">
                  <c:v>1.1520000000000032</c:v>
                </c:pt>
                <c:pt idx="347">
                  <c:v>1.1640000000000033</c:v>
                </c:pt>
                <c:pt idx="348">
                  <c:v>1.1760000000000033</c:v>
                </c:pt>
                <c:pt idx="349">
                  <c:v>1.1880000000000033</c:v>
                </c:pt>
                <c:pt idx="350">
                  <c:v>1.2000000000000033</c:v>
                </c:pt>
                <c:pt idx="351">
                  <c:v>1.2120000000000033</c:v>
                </c:pt>
                <c:pt idx="352">
                  <c:v>1.2240000000000033</c:v>
                </c:pt>
                <c:pt idx="353">
                  <c:v>1.2360000000000033</c:v>
                </c:pt>
                <c:pt idx="354">
                  <c:v>1.2480000000000033</c:v>
                </c:pt>
                <c:pt idx="355">
                  <c:v>1.2600000000000033</c:v>
                </c:pt>
                <c:pt idx="356">
                  <c:v>1.2720000000000034</c:v>
                </c:pt>
                <c:pt idx="357">
                  <c:v>1.2840000000000034</c:v>
                </c:pt>
                <c:pt idx="358">
                  <c:v>1.2960000000000034</c:v>
                </c:pt>
                <c:pt idx="359">
                  <c:v>1.3080000000000034</c:v>
                </c:pt>
                <c:pt idx="360">
                  <c:v>1.3200000000000034</c:v>
                </c:pt>
                <c:pt idx="361">
                  <c:v>1.3320000000000034</c:v>
                </c:pt>
                <c:pt idx="362">
                  <c:v>1.3440000000000034</c:v>
                </c:pt>
                <c:pt idx="363">
                  <c:v>1.3560000000000034</c:v>
                </c:pt>
                <c:pt idx="364">
                  <c:v>1.3680000000000034</c:v>
                </c:pt>
                <c:pt idx="365">
                  <c:v>1.3800000000000034</c:v>
                </c:pt>
                <c:pt idx="366">
                  <c:v>1.3920000000000035</c:v>
                </c:pt>
                <c:pt idx="367">
                  <c:v>1.4040000000000035</c:v>
                </c:pt>
                <c:pt idx="368">
                  <c:v>1.4160000000000035</c:v>
                </c:pt>
                <c:pt idx="369">
                  <c:v>1.4280000000000035</c:v>
                </c:pt>
                <c:pt idx="370">
                  <c:v>1.4400000000000035</c:v>
                </c:pt>
                <c:pt idx="371">
                  <c:v>1.4520000000000035</c:v>
                </c:pt>
                <c:pt idx="372">
                  <c:v>1.4640000000000035</c:v>
                </c:pt>
                <c:pt idx="373">
                  <c:v>1.4760000000000035</c:v>
                </c:pt>
                <c:pt idx="374">
                  <c:v>1.4880000000000035</c:v>
                </c:pt>
                <c:pt idx="375">
                  <c:v>1.5000000000000036</c:v>
                </c:pt>
                <c:pt idx="376">
                  <c:v>1.5120000000000036</c:v>
                </c:pt>
                <c:pt idx="377">
                  <c:v>1.5240000000000036</c:v>
                </c:pt>
                <c:pt idx="378">
                  <c:v>1.5360000000000036</c:v>
                </c:pt>
                <c:pt idx="379">
                  <c:v>1.5480000000000036</c:v>
                </c:pt>
                <c:pt idx="380">
                  <c:v>1.5600000000000036</c:v>
                </c:pt>
                <c:pt idx="381">
                  <c:v>1.5720000000000036</c:v>
                </c:pt>
                <c:pt idx="382">
                  <c:v>1.5840000000000036</c:v>
                </c:pt>
                <c:pt idx="383">
                  <c:v>1.5960000000000036</c:v>
                </c:pt>
                <c:pt idx="384">
                  <c:v>1.6080000000000036</c:v>
                </c:pt>
                <c:pt idx="385">
                  <c:v>1.6200000000000037</c:v>
                </c:pt>
                <c:pt idx="386">
                  <c:v>1.6320000000000037</c:v>
                </c:pt>
                <c:pt idx="387">
                  <c:v>1.6440000000000037</c:v>
                </c:pt>
                <c:pt idx="388">
                  <c:v>1.6560000000000037</c:v>
                </c:pt>
                <c:pt idx="389">
                  <c:v>1.6680000000000037</c:v>
                </c:pt>
                <c:pt idx="390">
                  <c:v>1.6800000000000037</c:v>
                </c:pt>
                <c:pt idx="391">
                  <c:v>1.6920000000000037</c:v>
                </c:pt>
                <c:pt idx="392">
                  <c:v>1.7040000000000037</c:v>
                </c:pt>
                <c:pt idx="393">
                  <c:v>1.7160000000000037</c:v>
                </c:pt>
                <c:pt idx="394">
                  <c:v>1.7280000000000038</c:v>
                </c:pt>
                <c:pt idx="395">
                  <c:v>1.7400000000000038</c:v>
                </c:pt>
                <c:pt idx="396">
                  <c:v>1.7520000000000038</c:v>
                </c:pt>
                <c:pt idx="397">
                  <c:v>1.7640000000000038</c:v>
                </c:pt>
                <c:pt idx="398">
                  <c:v>1.7760000000000038</c:v>
                </c:pt>
                <c:pt idx="399">
                  <c:v>1.7880000000000038</c:v>
                </c:pt>
                <c:pt idx="400">
                  <c:v>1.8000000000000038</c:v>
                </c:pt>
                <c:pt idx="401">
                  <c:v>1.8120000000000038</c:v>
                </c:pt>
                <c:pt idx="402">
                  <c:v>1.8240000000000038</c:v>
                </c:pt>
                <c:pt idx="403">
                  <c:v>1.8360000000000039</c:v>
                </c:pt>
                <c:pt idx="404">
                  <c:v>1.8480000000000039</c:v>
                </c:pt>
                <c:pt idx="405">
                  <c:v>1.8600000000000039</c:v>
                </c:pt>
                <c:pt idx="406">
                  <c:v>1.8720000000000039</c:v>
                </c:pt>
                <c:pt idx="407">
                  <c:v>1.8840000000000039</c:v>
                </c:pt>
                <c:pt idx="408">
                  <c:v>1.8960000000000039</c:v>
                </c:pt>
                <c:pt idx="409">
                  <c:v>1.9080000000000039</c:v>
                </c:pt>
                <c:pt idx="410">
                  <c:v>1.9200000000000039</c:v>
                </c:pt>
                <c:pt idx="411">
                  <c:v>1.9320000000000039</c:v>
                </c:pt>
                <c:pt idx="412">
                  <c:v>1.9440000000000039</c:v>
                </c:pt>
                <c:pt idx="413">
                  <c:v>1.956000000000004</c:v>
                </c:pt>
                <c:pt idx="414">
                  <c:v>1.968000000000004</c:v>
                </c:pt>
                <c:pt idx="415">
                  <c:v>1.980000000000004</c:v>
                </c:pt>
                <c:pt idx="416">
                  <c:v>1.992000000000004</c:v>
                </c:pt>
                <c:pt idx="417">
                  <c:v>2.004000000000004</c:v>
                </c:pt>
                <c:pt idx="418">
                  <c:v>2.016000000000004</c:v>
                </c:pt>
                <c:pt idx="419">
                  <c:v>2.028000000000004</c:v>
                </c:pt>
                <c:pt idx="420">
                  <c:v>2.040000000000004</c:v>
                </c:pt>
                <c:pt idx="421">
                  <c:v>2.052000000000004</c:v>
                </c:pt>
                <c:pt idx="422">
                  <c:v>2.0640000000000041</c:v>
                </c:pt>
                <c:pt idx="423">
                  <c:v>2.0760000000000041</c:v>
                </c:pt>
                <c:pt idx="424">
                  <c:v>2.0880000000000041</c:v>
                </c:pt>
                <c:pt idx="425">
                  <c:v>2.1000000000000041</c:v>
                </c:pt>
                <c:pt idx="426">
                  <c:v>2.1120000000000041</c:v>
                </c:pt>
                <c:pt idx="427">
                  <c:v>2.1240000000000041</c:v>
                </c:pt>
                <c:pt idx="428">
                  <c:v>2.1360000000000041</c:v>
                </c:pt>
                <c:pt idx="429">
                  <c:v>2.1480000000000041</c:v>
                </c:pt>
                <c:pt idx="430">
                  <c:v>2.1600000000000041</c:v>
                </c:pt>
                <c:pt idx="431">
                  <c:v>2.1720000000000041</c:v>
                </c:pt>
                <c:pt idx="432">
                  <c:v>2.1840000000000042</c:v>
                </c:pt>
                <c:pt idx="433">
                  <c:v>2.1960000000000042</c:v>
                </c:pt>
                <c:pt idx="434">
                  <c:v>2.2080000000000042</c:v>
                </c:pt>
                <c:pt idx="435">
                  <c:v>2.2200000000000042</c:v>
                </c:pt>
                <c:pt idx="436">
                  <c:v>2.2320000000000042</c:v>
                </c:pt>
                <c:pt idx="437">
                  <c:v>2.2440000000000042</c:v>
                </c:pt>
                <c:pt idx="438">
                  <c:v>2.2560000000000042</c:v>
                </c:pt>
                <c:pt idx="439">
                  <c:v>2.2680000000000042</c:v>
                </c:pt>
                <c:pt idx="440">
                  <c:v>2.2800000000000042</c:v>
                </c:pt>
                <c:pt idx="441">
                  <c:v>2.2920000000000043</c:v>
                </c:pt>
                <c:pt idx="442">
                  <c:v>2.3040000000000043</c:v>
                </c:pt>
                <c:pt idx="443">
                  <c:v>2.3160000000000043</c:v>
                </c:pt>
                <c:pt idx="444">
                  <c:v>2.3280000000000043</c:v>
                </c:pt>
                <c:pt idx="445">
                  <c:v>2.3400000000000043</c:v>
                </c:pt>
                <c:pt idx="446">
                  <c:v>2.3520000000000043</c:v>
                </c:pt>
                <c:pt idx="447">
                  <c:v>2.3640000000000043</c:v>
                </c:pt>
                <c:pt idx="448">
                  <c:v>2.3760000000000043</c:v>
                </c:pt>
                <c:pt idx="449">
                  <c:v>2.3880000000000043</c:v>
                </c:pt>
                <c:pt idx="450">
                  <c:v>2.4000000000000044</c:v>
                </c:pt>
                <c:pt idx="451">
                  <c:v>2.4120000000000044</c:v>
                </c:pt>
                <c:pt idx="452">
                  <c:v>2.4240000000000044</c:v>
                </c:pt>
                <c:pt idx="453">
                  <c:v>2.4360000000000044</c:v>
                </c:pt>
                <c:pt idx="454">
                  <c:v>2.4480000000000044</c:v>
                </c:pt>
                <c:pt idx="455">
                  <c:v>2.4600000000000044</c:v>
                </c:pt>
                <c:pt idx="456">
                  <c:v>2.4720000000000044</c:v>
                </c:pt>
                <c:pt idx="457">
                  <c:v>2.4840000000000044</c:v>
                </c:pt>
                <c:pt idx="458">
                  <c:v>2.4960000000000044</c:v>
                </c:pt>
                <c:pt idx="459">
                  <c:v>2.5080000000000044</c:v>
                </c:pt>
                <c:pt idx="460">
                  <c:v>2.5200000000000045</c:v>
                </c:pt>
                <c:pt idx="461">
                  <c:v>2.5320000000000045</c:v>
                </c:pt>
                <c:pt idx="462">
                  <c:v>2.5440000000000045</c:v>
                </c:pt>
                <c:pt idx="463">
                  <c:v>2.5560000000000045</c:v>
                </c:pt>
                <c:pt idx="464">
                  <c:v>2.5680000000000045</c:v>
                </c:pt>
                <c:pt idx="465">
                  <c:v>2.5800000000000045</c:v>
                </c:pt>
                <c:pt idx="466">
                  <c:v>2.5920000000000045</c:v>
                </c:pt>
                <c:pt idx="467">
                  <c:v>2.6040000000000045</c:v>
                </c:pt>
                <c:pt idx="468">
                  <c:v>2.6160000000000045</c:v>
                </c:pt>
                <c:pt idx="469">
                  <c:v>2.6280000000000046</c:v>
                </c:pt>
                <c:pt idx="470">
                  <c:v>2.6400000000000046</c:v>
                </c:pt>
                <c:pt idx="471">
                  <c:v>2.6520000000000046</c:v>
                </c:pt>
                <c:pt idx="472">
                  <c:v>2.6640000000000046</c:v>
                </c:pt>
                <c:pt idx="473">
                  <c:v>2.6760000000000046</c:v>
                </c:pt>
                <c:pt idx="474">
                  <c:v>2.6880000000000046</c:v>
                </c:pt>
                <c:pt idx="475">
                  <c:v>2.7000000000000046</c:v>
                </c:pt>
                <c:pt idx="476">
                  <c:v>2.7120000000000046</c:v>
                </c:pt>
                <c:pt idx="477">
                  <c:v>2.7240000000000046</c:v>
                </c:pt>
                <c:pt idx="478">
                  <c:v>2.7360000000000047</c:v>
                </c:pt>
                <c:pt idx="479">
                  <c:v>2.7480000000000047</c:v>
                </c:pt>
                <c:pt idx="480">
                  <c:v>2.7600000000000047</c:v>
                </c:pt>
                <c:pt idx="481">
                  <c:v>2.7720000000000047</c:v>
                </c:pt>
                <c:pt idx="482">
                  <c:v>2.7840000000000047</c:v>
                </c:pt>
                <c:pt idx="483">
                  <c:v>2.7960000000000047</c:v>
                </c:pt>
                <c:pt idx="484">
                  <c:v>2.8080000000000047</c:v>
                </c:pt>
                <c:pt idx="485">
                  <c:v>2.8200000000000047</c:v>
                </c:pt>
                <c:pt idx="486">
                  <c:v>2.8320000000000047</c:v>
                </c:pt>
                <c:pt idx="487">
                  <c:v>2.8440000000000047</c:v>
                </c:pt>
                <c:pt idx="488">
                  <c:v>2.8560000000000048</c:v>
                </c:pt>
                <c:pt idx="489">
                  <c:v>2.8680000000000048</c:v>
                </c:pt>
                <c:pt idx="490">
                  <c:v>2.8800000000000048</c:v>
                </c:pt>
                <c:pt idx="491">
                  <c:v>2.8920000000000048</c:v>
                </c:pt>
                <c:pt idx="492">
                  <c:v>2.9040000000000048</c:v>
                </c:pt>
                <c:pt idx="493">
                  <c:v>2.9160000000000048</c:v>
                </c:pt>
                <c:pt idx="494">
                  <c:v>2.9280000000000048</c:v>
                </c:pt>
                <c:pt idx="495">
                  <c:v>2.9400000000000048</c:v>
                </c:pt>
                <c:pt idx="496">
                  <c:v>2.9520000000000048</c:v>
                </c:pt>
                <c:pt idx="497">
                  <c:v>2.9640000000000049</c:v>
                </c:pt>
                <c:pt idx="498">
                  <c:v>2.9760000000000049</c:v>
                </c:pt>
                <c:pt idx="499">
                  <c:v>2.9880000000000049</c:v>
                </c:pt>
                <c:pt idx="500">
                  <c:v>3.0000000000000049</c:v>
                </c:pt>
              </c:numCache>
            </c:numRef>
          </c:xVal>
          <c:yVal>
            <c:numRef>
              <c:f>'Newton Raphson'!$E$24:$E$524</c:f>
              <c:numCache>
                <c:formatCode>General</c:formatCode>
                <c:ptCount val="501"/>
                <c:pt idx="0">
                  <c:v>1.0013340025460282E-2</c:v>
                </c:pt>
                <c:pt idx="1">
                  <c:v>0.11037786602807698</c:v>
                </c:pt>
                <c:pt idx="2">
                  <c:v>0.21277935741511245</c:v>
                </c:pt>
                <c:pt idx="3">
                  <c:v>0.31626073093844576</c:v>
                </c:pt>
                <c:pt idx="4">
                  <c:v>0.4197464721635118</c:v>
                </c:pt>
                <c:pt idx="5">
                  <c:v>0.52205912158531431</c:v>
                </c:pt>
                <c:pt idx="6">
                  <c:v>0.62194142799156893</c:v>
                </c:pt>
                <c:pt idx="7">
                  <c:v>0.71808373018730665</c:v>
                </c:pt>
                <c:pt idx="8">
                  <c:v>0.80915577058207333</c:v>
                </c:pt>
                <c:pt idx="9">
                  <c:v>0.89384180530285828</c:v>
                </c:pt>
                <c:pt idx="10">
                  <c:v>0.97087758583305872</c:v>
                </c:pt>
                <c:pt idx="11">
                  <c:v>1.0390875752638356</c:v>
                </c:pt>
                <c:pt idx="12">
                  <c:v>1.0974206514916949</c:v>
                </c:pt>
                <c:pt idx="13">
                  <c:v>1.1449825553861386</c:v>
                </c:pt>
                <c:pt idx="14">
                  <c:v>1.1810634690676665</c:v>
                </c:pt>
                <c:pt idx="15">
                  <c:v>1.2051593516538279</c:v>
                </c:pt>
                <c:pt idx="16">
                  <c:v>1.2169859998464179</c:v>
                </c:pt>
                <c:pt idx="17">
                  <c:v>1.2164852119329477</c:v>
                </c:pt>
                <c:pt idx="18">
                  <c:v>1.2038228830339075</c:v>
                </c:pt>
                <c:pt idx="19">
                  <c:v>1.179379310652843</c:v>
                </c:pt>
                <c:pt idx="20">
                  <c:v>1.1437324075435873</c:v>
                </c:pt>
                <c:pt idx="21">
                  <c:v>1.0976348728004885</c:v>
                </c:pt>
                <c:pt idx="22">
                  <c:v>1.0419866384380279</c:v>
                </c:pt>
                <c:pt idx="23">
                  <c:v>0.97780407330028263</c:v>
                </c:pt>
                <c:pt idx="24">
                  <c:v>0.90618748458312925</c:v>
                </c:pt>
                <c:pt idx="25">
                  <c:v>0.82828841466681569</c:v>
                </c:pt>
                <c:pt idx="26">
                  <c:v>0.74527810044779796</c:v>
                </c:pt>
                <c:pt idx="27">
                  <c:v>0.65831826288186113</c:v>
                </c:pt>
                <c:pt idx="28">
                  <c:v>0.5685351483075074</c:v>
                </c:pt>
                <c:pt idx="29">
                  <c:v>0.47699747344216714</c:v>
                </c:pt>
                <c:pt idx="30">
                  <c:v>0.38469865446533347</c:v>
                </c:pt>
                <c:pt idx="31">
                  <c:v>0.29254344591317194</c:v>
                </c:pt>
                <c:pt idx="32">
                  <c:v>0.20133889152709772</c:v>
                </c:pt>
                <c:pt idx="33">
                  <c:v>0.11178930626114192</c:v>
                </c:pt>
                <c:pt idx="34">
                  <c:v>2.4494871166255594E-2</c:v>
                </c:pt>
                <c:pt idx="35">
                  <c:v>-6.0046668594676778E-2</c:v>
                </c:pt>
                <c:pt idx="36">
                  <c:v>-0.14143576066025743</c:v>
                </c:pt>
                <c:pt idx="37">
                  <c:v>-0.21936482590110273</c:v>
                </c:pt>
                <c:pt idx="38">
                  <c:v>-0.29361061060292304</c:v>
                </c:pt>
                <c:pt idx="39">
                  <c:v>-0.36402561495174424</c:v>
                </c:pt>
                <c:pt idx="40">
                  <c:v>-0.43052904281840187</c:v>
                </c:pt>
                <c:pt idx="41">
                  <c:v>-0.4930976492530128</c:v>
                </c:pt>
                <c:pt idx="42">
                  <c:v>-0.55175679031950753</c:v>
                </c:pt>
                <c:pt idx="43">
                  <c:v>-0.60657190958675811</c:v>
                </c:pt>
                <c:pt idx="44">
                  <c:v>-0.65764063018863006</c:v>
                </c:pt>
                <c:pt idx="45">
                  <c:v>-0.70508556316197646</c:v>
                </c:pt>
                <c:pt idx="46">
                  <c:v>-0.74904789305077368</c:v>
                </c:pt>
                <c:pt idx="47">
                  <c:v>-0.78968176097859599</c:v>
                </c:pt>
                <c:pt idx="48">
                  <c:v>-0.82714943335663704</c:v>
                </c:pt>
                <c:pt idx="49">
                  <c:v>-0.86161722047676714</c:v>
                </c:pt>
                <c:pt idx="50">
                  <c:v>-0.89325209252028381</c:v>
                </c:pt>
                <c:pt idx="51">
                  <c:v>-0.9222189299281025</c:v>
                </c:pt>
                <c:pt idx="52">
                  <c:v>-0.94867833952291913</c:v>
                </c:pt>
                <c:pt idx="53">
                  <c:v>-0.97278496618318711</c:v>
                </c:pt>
                <c:pt idx="54">
                  <c:v>-0.99468623126863509</c:v>
                </c:pt>
                <c:pt idx="55">
                  <c:v>-1.014521432534699</c:v>
                </c:pt>
                <c:pt idx="56">
                  <c:v>-1.0324211452304541</c:v>
                </c:pt>
                <c:pt idx="57">
                  <c:v>-1.0485068698678592</c:v>
                </c:pt>
                <c:pt idx="58">
                  <c:v>-1.0628908783226951</c:v>
                </c:pt>
                <c:pt idx="59">
                  <c:v>-1.0756762161360922</c:v>
                </c:pt>
                <c:pt idx="60">
                  <c:v>-1.0869568248840282</c:v>
                </c:pt>
                <c:pt idx="61">
                  <c:v>-1.0968177541053117</c:v>
                </c:pt>
                <c:pt idx="62">
                  <c:v>-1.1053354374256399</c:v>
                </c:pt>
                <c:pt idx="63">
                  <c:v>-1.1125780121356168</c:v>
                </c:pt>
                <c:pt idx="64">
                  <c:v>-1.118605665560549</c:v>
                </c:pt>
                <c:pt idx="65">
                  <c:v>-1.1234709951123782</c:v>
                </c:pt>
                <c:pt idx="66">
                  <c:v>-1.1272193719699017</c:v>
                </c:pt>
                <c:pt idx="67">
                  <c:v>-1.1298893009340032</c:v>
                </c:pt>
                <c:pt idx="68">
                  <c:v>-1.1315127711970745</c:v>
                </c:pt>
                <c:pt idx="69">
                  <c:v>-1.1321155945989632</c:v>
                </c:pt>
                <c:pt idx="70">
                  <c:v>-1.1317177294633221</c:v>
                </c:pt>
                <c:pt idx="71">
                  <c:v>-1.1303335893629736</c:v>
                </c:pt>
                <c:pt idx="72">
                  <c:v>-1.1279723371914518</c:v>
                </c:pt>
                <c:pt idx="73">
                  <c:v>-1.124638165756104</c:v>
                </c:pt>
                <c:pt idx="74">
                  <c:v>-1.1203305667868282</c:v>
                </c:pt>
                <c:pt idx="75">
                  <c:v>-1.1150445907993987</c:v>
                </c:pt>
                <c:pt idx="76">
                  <c:v>-1.1087711006842096</c:v>
                </c:pt>
                <c:pt idx="77">
                  <c:v>-1.1014970222263876</c:v>
                </c:pt>
                <c:pt idx="78">
                  <c:v>-1.0932055950135815</c:v>
                </c:pt>
                <c:pt idx="79">
                  <c:v>-1.083876627361547</c:v>
                </c:pt>
                <c:pt idx="80">
                  <c:v>-1.0734867589897663</c:v>
                </c:pt>
                <c:pt idx="81">
                  <c:v>-1.0620097352117794</c:v>
                </c:pt>
                <c:pt idx="82">
                  <c:v>-1.0494166963672737</c:v>
                </c:pt>
                <c:pt idx="83">
                  <c:v>-1.035676486113013</c:v>
                </c:pt>
                <c:pt idx="84">
                  <c:v>-1.0207559820037937</c:v>
                </c:pt>
                <c:pt idx="85">
                  <c:v>-1.0046204515283617</c:v>
                </c:pt>
                <c:pt idx="86">
                  <c:v>-0.98723393641396273</c:v>
                </c:pt>
                <c:pt idx="87">
                  <c:v>-0.9685596675725493</c:v>
                </c:pt>
                <c:pt idx="88">
                  <c:v>-0.94856051252822937</c:v>
                </c:pt>
                <c:pt idx="89">
                  <c:v>-0.92719945653735103</c:v>
                </c:pt>
                <c:pt idx="90">
                  <c:v>-0.90444011788977874</c:v>
                </c:pt>
                <c:pt idx="91">
                  <c:v>-0.88024729706517846</c:v>
                </c:pt>
                <c:pt idx="92">
                  <c:v>-0.85458755851725221</c:v>
                </c:pt>
                <c:pt idx="93">
                  <c:v>-0.82742984288117172</c:v>
                </c:pt>
                <c:pt idx="94">
                  <c:v>-0.79874610635803056</c:v>
                </c:pt>
                <c:pt idx="95">
                  <c:v>-0.7685119829420155</c:v>
                </c:pt>
                <c:pt idx="96">
                  <c:v>-0.73670746404224507</c:v>
                </c:pt>
                <c:pt idx="97">
                  <c:v>-0.70331758893667318</c:v>
                </c:pt>
                <c:pt idx="98">
                  <c:v>-0.66833313840847441</c:v>
                </c:pt>
                <c:pt idx="99">
                  <c:v>-0.6317513228870778</c:v>
                </c:pt>
                <c:pt idx="100">
                  <c:v>-0.59357645547994975</c:v>
                </c:pt>
                <c:pt idx="101">
                  <c:v>-0.55382059947179585</c:v>
                </c:pt>
                <c:pt idx="102">
                  <c:v>-0.51250417921971636</c:v>
                </c:pt>
                <c:pt idx="103">
                  <c:v>-0.46965654291930781</c:v>
                </c:pt>
                <c:pt idx="104">
                  <c:v>-0.42531646548852997</c:v>
                </c:pt>
                <c:pt idx="105">
                  <c:v>-0.3795325798401088</c:v>
                </c:pt>
                <c:pt idx="106">
                  <c:v>-0.33236372511062795</c:v>
                </c:pt>
                <c:pt idx="107">
                  <c:v>-0.28387920099999842</c:v>
                </c:pt>
                <c:pt idx="108">
                  <c:v>-0.23415891825550594</c:v>
                </c:pt>
                <c:pt idx="109">
                  <c:v>-0.1832934365082628</c:v>
                </c:pt>
                <c:pt idx="110">
                  <c:v>-0.13138388212548824</c:v>
                </c:pt>
                <c:pt idx="111">
                  <c:v>-7.8541740458828668E-2</c:v>
                </c:pt>
                <c:pt idx="112">
                  <c:v>-2.4888518816692295E-2</c:v>
                </c:pt>
                <c:pt idx="113">
                  <c:v>2.9444721371828964E-2</c:v>
                </c:pt>
                <c:pt idx="114">
                  <c:v>8.43179624496877E-2</c:v>
                </c:pt>
                <c:pt idx="115">
                  <c:v>0.13958295535457821</c:v>
                </c:pt>
                <c:pt idx="116">
                  <c:v>0.19508406583843296</c:v>
                </c:pt>
                <c:pt idx="117">
                  <c:v>0.25065923417462876</c:v>
                </c:pt>
                <c:pt idx="118">
                  <c:v>0.30614103816195049</c:v>
                </c:pt>
                <c:pt idx="119">
                  <c:v>0.36135784710877683</c:v>
                </c:pt>
                <c:pt idx="120">
                  <c:v>0.41613505257065908</c:v>
                </c:pt>
                <c:pt idx="121">
                  <c:v>0.4702963599730472</c:v>
                </c:pt>
                <c:pt idx="122">
                  <c:v>0.52366512392452336</c:v>
                </c:pt>
                <c:pt idx="123">
                  <c:v>0.57606570905179622</c:v>
                </c:pt>
                <c:pt idx="124">
                  <c:v>0.62732485759268775</c:v>
                </c:pt>
                <c:pt idx="125">
                  <c:v>0.67727304478306083</c:v>
                </c:pt>
                <c:pt idx="126">
                  <c:v>0.7257458032720141</c:v>
                </c:pt>
                <c:pt idx="127">
                  <c:v>0.77258499838898231</c:v>
                </c:pt>
                <c:pt idx="128">
                  <c:v>0.81764003704752364</c:v>
                </c:pt>
                <c:pt idx="129">
                  <c:v>0.8607689943742467</c:v>
                </c:pt>
                <c:pt idx="130">
                  <c:v>0.90183964375887449</c:v>
                </c:pt>
                <c:pt idx="131">
                  <c:v>0.94073037788670044</c:v>
                </c:pt>
                <c:pt idx="132">
                  <c:v>0.97733101038560477</c:v>
                </c:pt>
                <c:pt idx="133">
                  <c:v>1.0115434499403357</c:v>
                </c:pt>
                <c:pt idx="134">
                  <c:v>1.0432822410389901</c:v>
                </c:pt>
                <c:pt idx="135">
                  <c:v>1.0724749678624015</c:v>
                </c:pt>
                <c:pt idx="136">
                  <c:v>1.0990625201503565</c:v>
                </c:pt>
                <c:pt idx="137">
                  <c:v>1.122999222126325</c:v>
                </c:pt>
                <c:pt idx="138">
                  <c:v>1.1442528276868908</c:v>
                </c:pt>
                <c:pt idx="139">
                  <c:v>1.1628043870214788</c:v>
                </c:pt>
                <c:pt idx="140">
                  <c:v>1.1786479915874635</c:v>
                </c:pt>
                <c:pt idx="141">
                  <c:v>1.1917904058979412</c:v>
                </c:pt>
                <c:pt idx="142">
                  <c:v>1.2022505958648808</c:v>
                </c:pt>
                <c:pt idx="143">
                  <c:v>1.2100591644671739</c:v>
                </c:pt>
                <c:pt idx="144">
                  <c:v>1.2152577062771237</c:v>
                </c:pt>
                <c:pt idx="145">
                  <c:v>1.2178980928827192</c:v>
                </c:pt>
                <c:pt idx="146">
                  <c:v>1.2180417014957667</c:v>
                </c:pt>
                <c:pt idx="147">
                  <c:v>1.2157585990520059</c:v>
                </c:pt>
                <c:pt idx="148">
                  <c:v>1.2111266939077461</c:v>
                </c:pt>
                <c:pt idx="149">
                  <c:v>1.2042308668409456</c:v>
                </c:pt>
                <c:pt idx="150">
                  <c:v>1.1951620924981885</c:v>
                </c:pt>
                <c:pt idx="151">
                  <c:v>1.1840165617194578</c:v>
                </c:pt>
                <c:pt idx="152">
                  <c:v>1.1708948143475584</c:v>
                </c:pt>
                <c:pt idx="153">
                  <c:v>1.1559008912158264</c:v>
                </c:pt>
                <c:pt idx="154">
                  <c:v>1.1391415130330813</c:v>
                </c:pt>
                <c:pt idx="155">
                  <c:v>1.1207252928737033</c:v>
                </c:pt>
                <c:pt idx="156">
                  <c:v>1.1007619879565373</c:v>
                </c:pt>
                <c:pt idx="157">
                  <c:v>1.0793617953799699</c:v>
                </c:pt>
                <c:pt idx="158">
                  <c:v>1.0566346954903492</c:v>
                </c:pt>
                <c:pt idx="159">
                  <c:v>1.032689845612615</c:v>
                </c:pt>
                <c:pt idx="160">
                  <c:v>1.0076350259784763</c:v>
                </c:pt>
                <c:pt idx="161">
                  <c:v>0.9815761388588764</c:v>
                </c:pt>
                <c:pt idx="162">
                  <c:v>0.95461676115142602</c:v>
                </c:pt>
                <c:pt idx="163">
                  <c:v>0.92685774999499682</c:v>
                </c:pt>
                <c:pt idx="164">
                  <c:v>0.89839690038562781</c:v>
                </c:pt>
                <c:pt idx="165">
                  <c:v>0.86932865325115438</c:v>
                </c:pt>
                <c:pt idx="166">
                  <c:v>0.83974385200553225</c:v>
                </c:pt>
                <c:pt idx="167">
                  <c:v>0.80972954524535723</c:v>
                </c:pt>
                <c:pt idx="168">
                  <c:v>0.7793688329668651</c:v>
                </c:pt>
                <c:pt idx="169">
                  <c:v>0.7487407534671906</c:v>
                </c:pt>
                <c:pt idx="170">
                  <c:v>0.71792020794349698</c:v>
                </c:pt>
                <c:pt idx="171">
                  <c:v>0.68697791971195254</c:v>
                </c:pt>
                <c:pt idx="172">
                  <c:v>0.65598042492930864</c:v>
                </c:pt>
                <c:pt idx="173">
                  <c:v>0.62499009170675057</c:v>
                </c:pt>
                <c:pt idx="174">
                  <c:v>0.59406516455257696</c:v>
                </c:pt>
                <c:pt idx="175">
                  <c:v>0.56325983116101686</c:v>
                </c:pt>
                <c:pt idx="176">
                  <c:v>0.5326243086733502</c:v>
                </c:pt>
                <c:pt idx="177">
                  <c:v>0.50220494666899462</c:v>
                </c:pt>
                <c:pt idx="178">
                  <c:v>0.47204434429327069</c:v>
                </c:pt>
                <c:pt idx="179">
                  <c:v>0.44218147909061845</c:v>
                </c:pt>
                <c:pt idx="180">
                  <c:v>0.41265184528283272</c:v>
                </c:pt>
                <c:pt idx="181">
                  <c:v>0.38348759940786348</c:v>
                </c:pt>
                <c:pt idx="182">
                  <c:v>0.35471771141253861</c:v>
                </c:pt>
                <c:pt idx="183">
                  <c:v>0.32636811946955313</c:v>
                </c:pt>
                <c:pt idx="184">
                  <c:v>0.29846188696280662</c:v>
                </c:pt>
                <c:pt idx="185">
                  <c:v>0.27101936025381379</c:v>
                </c:pt>
                <c:pt idx="186">
                  <c:v>0.24405832600383581</c:v>
                </c:pt>
                <c:pt idx="187">
                  <c:v>0.21759416698044398</c:v>
                </c:pt>
                <c:pt idx="188">
                  <c:v>0.19164001542248066</c:v>
                </c:pt>
                <c:pt idx="189">
                  <c:v>0.16620690317324449</c:v>
                </c:pt>
                <c:pt idx="190">
                  <c:v>0.14130390791777425</c:v>
                </c:pt>
                <c:pt idx="191">
                  <c:v>0.11693829497619657</c:v>
                </c:pt>
                <c:pt idx="192">
                  <c:v>9.3115654211216814E-2</c:v>
                </c:pt>
                <c:pt idx="193">
                  <c:v>6.984003170410924E-2</c:v>
                </c:pt>
                <c:pt idx="194">
                  <c:v>4.7114055940289168E-2</c:v>
                </c:pt>
                <c:pt idx="195">
                  <c:v>2.493905832305332E-2</c:v>
                </c:pt>
                <c:pt idx="196">
                  <c:v>3.3151879028221476E-3</c:v>
                </c:pt>
                <c:pt idx="197">
                  <c:v>-1.7758479730345167E-2</c:v>
                </c:pt>
                <c:pt idx="198">
                  <c:v>-3.828383939049762E-2</c:v>
                </c:pt>
                <c:pt idx="199">
                  <c:v>-5.8263659029884618E-2</c:v>
                </c:pt>
                <c:pt idx="200">
                  <c:v>-7.770148817867506E-2</c:v>
                </c:pt>
                <c:pt idx="201">
                  <c:v>-9.660157197290431E-2</c:v>
                </c:pt>
                <c:pt idx="202">
                  <c:v>-0.11496877062612954</c:v>
                </c:pt>
                <c:pt idx="203">
                  <c:v>-0.13280848417818492</c:v>
                </c:pt>
                <c:pt idx="204">
                  <c:v>-0.15012658233686715</c:v>
                </c:pt>
                <c:pt idx="205">
                  <c:v>-0.16692933921485387</c:v>
                </c:pt>
                <c:pt idx="206">
                  <c:v>-0.18322337275420497</c:v>
                </c:pt>
                <c:pt idx="207">
                  <c:v>-0.19901558862399593</c:v>
                </c:pt>
                <c:pt idx="208">
                  <c:v>-0.21431312837258432</c:v>
                </c:pt>
                <c:pt idx="209">
                  <c:v>-0.2291233216143338</c:v>
                </c:pt>
                <c:pt idx="210">
                  <c:v>-0.2434536420309994</c:v>
                </c:pt>
                <c:pt idx="211">
                  <c:v>-0.25731166697007923</c:v>
                </c:pt>
                <c:pt idx="212">
                  <c:v>-0.27070504042601895</c:v>
                </c:pt>
                <c:pt idx="213">
                  <c:v>-0.28364143919491469</c:v>
                </c:pt>
                <c:pt idx="214">
                  <c:v>-0.29612854199913285</c:v>
                </c:pt>
                <c:pt idx="215">
                  <c:v>-0.30817400138479689</c:v>
                </c:pt>
                <c:pt idx="216">
                  <c:v>-0.31978541820225193</c:v>
                </c:pt>
                <c:pt idx="217">
                  <c:v>-0.33097031848720881</c:v>
                </c:pt>
                <c:pt idx="218">
                  <c:v>-0.34173613256820445</c:v>
                </c:pt>
                <c:pt idx="219">
                  <c:v>-0.35209017623412708</c:v>
                </c:pt>
                <c:pt idx="220">
                  <c:v>-0.36203963380378346</c:v>
                </c:pt>
                <c:pt idx="221">
                  <c:v>-0.37159154294772545</c:v>
                </c:pt>
                <c:pt idx="222">
                  <c:v>-0.38075278112073518</c:v>
                </c:pt>
                <c:pt idx="223">
                  <c:v>-0.38953005347143055</c:v>
                </c:pt>
                <c:pt idx="224">
                  <c:v>-0.39792988210336699</c:v>
                </c:pt>
                <c:pt idx="225">
                  <c:v>-0.40595859656969147</c:v>
                </c:pt>
                <c:pt idx="226">
                  <c:v>-0.41362232549088107</c:v>
                </c:pt>
                <c:pt idx="227">
                  <c:v>-0.42092698919228866</c:v>
                </c:pt>
                <c:pt idx="228">
                  <c:v>-0.42787829326515081</c:v>
                </c:pt>
                <c:pt idx="229">
                  <c:v>-0.43448172296134047</c:v>
                </c:pt>
                <c:pt idx="230">
                  <c:v>-0.44074253833849109</c:v>
                </c:pt>
                <c:pt idx="231">
                  <c:v>-0.44666577007816022</c:v>
                </c:pt>
                <c:pt idx="232">
                  <c:v>-0.45225621590543841</c:v>
                </c:pt>
                <c:pt idx="233">
                  <c:v>-0.45751843754386567</c:v>
                </c:pt>
                <c:pt idx="234">
                  <c:v>-0.46245675814466769</c:v>
                </c:pt>
                <c:pt idx="235">
                  <c:v>-0.46707526013421674</c:v>
                </c:pt>
                <c:pt idx="236">
                  <c:v>-0.47137778342822401</c:v>
                </c:pt>
                <c:pt idx="237">
                  <c:v>-0.47536792396552507</c:v>
                </c:pt>
                <c:pt idx="238">
                  <c:v>-0.47904903251842978</c:v>
                </c:pt>
                <c:pt idx="239">
                  <c:v>-0.48242421374047639</c:v>
                </c:pt>
                <c:pt idx="240">
                  <c:v>-0.48549632541608578</c:v>
                </c:pt>
                <c:pt idx="241">
                  <c:v>-0.48826797788006626</c:v>
                </c:pt>
                <c:pt idx="242">
                  <c:v>-0.49074153357817218</c:v>
                </c:pt>
                <c:pt idx="243">
                  <c:v>-0.49291910674301187</c:v>
                </c:pt>
                <c:pt idx="244">
                  <c:v>-0.49480256316252547</c:v>
                </c:pt>
                <c:pt idx="245">
                  <c:v>-0.49639352002103587</c:v>
                </c:pt>
                <c:pt idx="246">
                  <c:v>-0.49769334579552704</c:v>
                </c:pt>
                <c:pt idx="247">
                  <c:v>-0.49870316019235306</c:v>
                </c:pt>
                <c:pt idx="248">
                  <c:v>-0.49942383411201385</c:v>
                </c:pt>
                <c:pt idx="249">
                  <c:v>-0.49985598963200006</c:v>
                </c:pt>
                <c:pt idx="250">
                  <c:v>-0.5</c:v>
                </c:pt>
                <c:pt idx="251">
                  <c:v>-0.49985598963200006</c:v>
                </c:pt>
                <c:pt idx="252">
                  <c:v>-0.49942383411201363</c:v>
                </c:pt>
                <c:pt idx="253">
                  <c:v>-0.49870316019235261</c:v>
                </c:pt>
                <c:pt idx="254">
                  <c:v>-0.4976933457955266</c:v>
                </c:pt>
                <c:pt idx="255">
                  <c:v>-0.49639352002103521</c:v>
                </c:pt>
                <c:pt idx="256">
                  <c:v>-0.4948025631625248</c:v>
                </c:pt>
                <c:pt idx="257">
                  <c:v>-0.49291910674301098</c:v>
                </c:pt>
                <c:pt idx="258">
                  <c:v>-0.4907415335781713</c:v>
                </c:pt>
                <c:pt idx="259">
                  <c:v>-0.48826797788006515</c:v>
                </c:pt>
                <c:pt idx="260">
                  <c:v>-0.48549632541608445</c:v>
                </c:pt>
                <c:pt idx="261">
                  <c:v>-0.48242421374047506</c:v>
                </c:pt>
                <c:pt idx="262">
                  <c:v>-0.47904903251842845</c:v>
                </c:pt>
                <c:pt idx="263">
                  <c:v>-0.4753679239655233</c:v>
                </c:pt>
                <c:pt idx="264">
                  <c:v>-0.47137778342822223</c:v>
                </c:pt>
                <c:pt idx="265">
                  <c:v>-0.46707526013421496</c:v>
                </c:pt>
                <c:pt idx="266">
                  <c:v>-0.46245675814466569</c:v>
                </c:pt>
                <c:pt idx="267">
                  <c:v>-0.45751843754386345</c:v>
                </c:pt>
                <c:pt idx="268">
                  <c:v>-0.45225621590543619</c:v>
                </c:pt>
                <c:pt idx="269">
                  <c:v>-0.44666577007815778</c:v>
                </c:pt>
                <c:pt idx="270">
                  <c:v>-0.44074253833848864</c:v>
                </c:pt>
                <c:pt idx="271">
                  <c:v>-0.4344817229613378</c:v>
                </c:pt>
                <c:pt idx="272">
                  <c:v>-0.42787829326514792</c:v>
                </c:pt>
                <c:pt idx="273">
                  <c:v>-0.42092698919228555</c:v>
                </c:pt>
                <c:pt idx="274">
                  <c:v>-0.41362232549087796</c:v>
                </c:pt>
                <c:pt idx="275">
                  <c:v>-0.40595859656968836</c:v>
                </c:pt>
                <c:pt idx="276">
                  <c:v>-0.39792988210336366</c:v>
                </c:pt>
                <c:pt idx="277">
                  <c:v>-0.389530053471427</c:v>
                </c:pt>
                <c:pt idx="278">
                  <c:v>-0.38075278112073141</c:v>
                </c:pt>
                <c:pt idx="279">
                  <c:v>-0.37159154294772168</c:v>
                </c:pt>
                <c:pt idx="280">
                  <c:v>-0.36203963380377924</c:v>
                </c:pt>
                <c:pt idx="281">
                  <c:v>-0.35209017623412286</c:v>
                </c:pt>
                <c:pt idx="282">
                  <c:v>-0.34173613256820001</c:v>
                </c:pt>
                <c:pt idx="283">
                  <c:v>-0.33097031848720415</c:v>
                </c:pt>
                <c:pt idx="284">
                  <c:v>-0.31978541820224704</c:v>
                </c:pt>
                <c:pt idx="285">
                  <c:v>-0.30817400138479201</c:v>
                </c:pt>
                <c:pt idx="286">
                  <c:v>-0.29612854199912753</c:v>
                </c:pt>
                <c:pt idx="287">
                  <c:v>-0.28364143919490936</c:v>
                </c:pt>
                <c:pt idx="288">
                  <c:v>-0.2707050404260134</c:v>
                </c:pt>
                <c:pt idx="289">
                  <c:v>-0.25731166697007346</c:v>
                </c:pt>
                <c:pt idx="290">
                  <c:v>-0.2434536420309934</c:v>
                </c:pt>
                <c:pt idx="291">
                  <c:v>-0.2291233216143278</c:v>
                </c:pt>
                <c:pt idx="292">
                  <c:v>-0.21431312837257788</c:v>
                </c:pt>
                <c:pt idx="293">
                  <c:v>-0.19901558862398949</c:v>
                </c:pt>
                <c:pt idx="294">
                  <c:v>-0.18322337275419831</c:v>
                </c:pt>
                <c:pt idx="295">
                  <c:v>-0.16692933921484698</c:v>
                </c:pt>
                <c:pt idx="296">
                  <c:v>-0.15012658233686005</c:v>
                </c:pt>
                <c:pt idx="297">
                  <c:v>-0.13280848417817759</c:v>
                </c:pt>
                <c:pt idx="298">
                  <c:v>-0.11496877062612199</c:v>
                </c:pt>
                <c:pt idx="299">
                  <c:v>-9.6601571972896538E-2</c:v>
                </c:pt>
                <c:pt idx="300">
                  <c:v>-7.7701488178667066E-2</c:v>
                </c:pt>
                <c:pt idx="301">
                  <c:v>-5.8263659029876402E-2</c:v>
                </c:pt>
                <c:pt idx="302">
                  <c:v>-3.8283839390489183E-2</c:v>
                </c:pt>
                <c:pt idx="303">
                  <c:v>-1.7758479730336507E-2</c:v>
                </c:pt>
                <c:pt idx="304">
                  <c:v>3.3151879028310294E-3</c:v>
                </c:pt>
                <c:pt idx="305">
                  <c:v>2.4939058323062424E-2</c:v>
                </c:pt>
                <c:pt idx="306">
                  <c:v>4.7114055940298494E-2</c:v>
                </c:pt>
                <c:pt idx="307">
                  <c:v>6.984003170411901E-2</c:v>
                </c:pt>
                <c:pt idx="308">
                  <c:v>9.3115654211226584E-2</c:v>
                </c:pt>
                <c:pt idx="309">
                  <c:v>0.11693829497620656</c:v>
                </c:pt>
                <c:pt idx="310">
                  <c:v>0.14130390791778447</c:v>
                </c:pt>
                <c:pt idx="311">
                  <c:v>0.16620690317325515</c:v>
                </c:pt>
                <c:pt idx="312">
                  <c:v>0.19164001542249132</c:v>
                </c:pt>
                <c:pt idx="313">
                  <c:v>0.21759416698045508</c:v>
                </c:pt>
                <c:pt idx="314">
                  <c:v>0.24405832600384714</c:v>
                </c:pt>
                <c:pt idx="315">
                  <c:v>0.27101936025382489</c:v>
                </c:pt>
                <c:pt idx="316">
                  <c:v>0.29846188696281795</c:v>
                </c:pt>
                <c:pt idx="317">
                  <c:v>0.32636811946956468</c:v>
                </c:pt>
                <c:pt idx="318">
                  <c:v>0.3547177114125506</c:v>
                </c:pt>
                <c:pt idx="319">
                  <c:v>0.38348759940787547</c:v>
                </c:pt>
                <c:pt idx="320">
                  <c:v>0.41265184528284515</c:v>
                </c:pt>
                <c:pt idx="321">
                  <c:v>0.44218147909063044</c:v>
                </c:pt>
                <c:pt idx="322">
                  <c:v>0.47204434429328335</c:v>
                </c:pt>
                <c:pt idx="323">
                  <c:v>0.50220494666900706</c:v>
                </c:pt>
                <c:pt idx="324">
                  <c:v>0.53262430867336308</c:v>
                </c:pt>
                <c:pt idx="325">
                  <c:v>0.56325983116102929</c:v>
                </c:pt>
                <c:pt idx="326">
                  <c:v>0.59406516455258984</c:v>
                </c:pt>
                <c:pt idx="327">
                  <c:v>0.62499009170676345</c:v>
                </c:pt>
                <c:pt idx="328">
                  <c:v>0.65598042492932152</c:v>
                </c:pt>
                <c:pt idx="329">
                  <c:v>0.68697791971196542</c:v>
                </c:pt>
                <c:pt idx="330">
                  <c:v>0.71792020794350986</c:v>
                </c:pt>
                <c:pt idx="331">
                  <c:v>0.74874075346720348</c:v>
                </c:pt>
                <c:pt idx="332">
                  <c:v>0.77936883296687798</c:v>
                </c:pt>
                <c:pt idx="333">
                  <c:v>0.80972954524536966</c:v>
                </c:pt>
                <c:pt idx="334">
                  <c:v>0.83974385200554424</c:v>
                </c:pt>
                <c:pt idx="335">
                  <c:v>0.86932865325116637</c:v>
                </c:pt>
                <c:pt idx="336">
                  <c:v>0.8983969003856398</c:v>
                </c:pt>
                <c:pt idx="337">
                  <c:v>0.92685774999500836</c:v>
                </c:pt>
                <c:pt idx="338">
                  <c:v>0.95461676115143712</c:v>
                </c:pt>
                <c:pt idx="339">
                  <c:v>0.98157613885888706</c:v>
                </c:pt>
                <c:pt idx="340">
                  <c:v>1.007635025978487</c:v>
                </c:pt>
                <c:pt idx="341">
                  <c:v>1.0326898456126252</c:v>
                </c:pt>
                <c:pt idx="342">
                  <c:v>1.0566346954903585</c:v>
                </c:pt>
                <c:pt idx="343">
                  <c:v>1.0793617953799788</c:v>
                </c:pt>
                <c:pt idx="344">
                  <c:v>1.1007619879565453</c:v>
                </c:pt>
                <c:pt idx="345">
                  <c:v>1.1207252928737108</c:v>
                </c:pt>
                <c:pt idx="346">
                  <c:v>1.1391415130330884</c:v>
                </c:pt>
                <c:pt idx="347">
                  <c:v>1.1559008912158326</c:v>
                </c:pt>
                <c:pt idx="348">
                  <c:v>1.1708948143475642</c:v>
                </c:pt>
                <c:pt idx="349">
                  <c:v>1.1840165617194627</c:v>
                </c:pt>
                <c:pt idx="350">
                  <c:v>1.1951620924981925</c:v>
                </c:pt>
                <c:pt idx="351">
                  <c:v>1.2042308668409492</c:v>
                </c:pt>
                <c:pt idx="352">
                  <c:v>1.2111266939077483</c:v>
                </c:pt>
                <c:pt idx="353">
                  <c:v>1.2157585990520072</c:v>
                </c:pt>
                <c:pt idx="354">
                  <c:v>1.2180417014957672</c:v>
                </c:pt>
                <c:pt idx="355">
                  <c:v>1.2178980928827188</c:v>
                </c:pt>
                <c:pt idx="356">
                  <c:v>1.2152577062771224</c:v>
                </c:pt>
                <c:pt idx="357">
                  <c:v>1.2100591644671712</c:v>
                </c:pt>
                <c:pt idx="358">
                  <c:v>1.2022505958648768</c:v>
                </c:pt>
                <c:pt idx="359">
                  <c:v>1.1917904058979367</c:v>
                </c:pt>
                <c:pt idx="360">
                  <c:v>1.1786479915874573</c:v>
                </c:pt>
                <c:pt idx="361">
                  <c:v>1.1628043870214717</c:v>
                </c:pt>
                <c:pt idx="362">
                  <c:v>1.1442528276868824</c:v>
                </c:pt>
                <c:pt idx="363">
                  <c:v>1.1229992221263156</c:v>
                </c:pt>
                <c:pt idx="364">
                  <c:v>1.0990625201503463</c:v>
                </c:pt>
                <c:pt idx="365">
                  <c:v>1.0724749678623904</c:v>
                </c:pt>
                <c:pt idx="366">
                  <c:v>1.0432822410389777</c:v>
                </c:pt>
                <c:pt idx="367">
                  <c:v>1.0115434499403224</c:v>
                </c:pt>
                <c:pt idx="368">
                  <c:v>0.97733101038559012</c:v>
                </c:pt>
                <c:pt idx="369">
                  <c:v>0.94073037788668534</c:v>
                </c:pt>
                <c:pt idx="370">
                  <c:v>0.90183964375885806</c:v>
                </c:pt>
                <c:pt idx="371">
                  <c:v>0.86076899437422938</c:v>
                </c:pt>
                <c:pt idx="372">
                  <c:v>0.81764003704750543</c:v>
                </c:pt>
                <c:pt idx="373">
                  <c:v>0.77258499838896411</c:v>
                </c:pt>
                <c:pt idx="374">
                  <c:v>0.725745803271995</c:v>
                </c:pt>
                <c:pt idx="375">
                  <c:v>0.67727304478304085</c:v>
                </c:pt>
                <c:pt idx="376">
                  <c:v>0.62732485759266732</c:v>
                </c:pt>
                <c:pt idx="377">
                  <c:v>0.57606570905177534</c:v>
                </c:pt>
                <c:pt idx="378">
                  <c:v>0.5236651239245016</c:v>
                </c:pt>
                <c:pt idx="379">
                  <c:v>0.47029635997302544</c:v>
                </c:pt>
                <c:pt idx="380">
                  <c:v>0.4161350525706371</c:v>
                </c:pt>
                <c:pt idx="381">
                  <c:v>0.36135784710875485</c:v>
                </c:pt>
                <c:pt idx="382">
                  <c:v>0.3061410381619285</c:v>
                </c:pt>
                <c:pt idx="383">
                  <c:v>0.25065923417460612</c:v>
                </c:pt>
                <c:pt idx="384">
                  <c:v>0.19508406583841009</c:v>
                </c:pt>
                <c:pt idx="385">
                  <c:v>0.13958295535455534</c:v>
                </c:pt>
                <c:pt idx="386">
                  <c:v>8.4317962449665274E-2</c:v>
                </c:pt>
                <c:pt idx="387">
                  <c:v>2.9444721371806759E-2</c:v>
                </c:pt>
                <c:pt idx="388">
                  <c:v>-2.4888518816714722E-2</c:v>
                </c:pt>
                <c:pt idx="389">
                  <c:v>-7.8541740458849985E-2</c:v>
                </c:pt>
                <c:pt idx="390">
                  <c:v>-0.13138388212550955</c:v>
                </c:pt>
                <c:pt idx="391">
                  <c:v>-0.18329343650828367</c:v>
                </c:pt>
                <c:pt idx="392">
                  <c:v>-0.23415891825552659</c:v>
                </c:pt>
                <c:pt idx="393">
                  <c:v>-0.28387920100001862</c:v>
                </c:pt>
                <c:pt idx="394">
                  <c:v>-0.33236372511064727</c:v>
                </c:pt>
                <c:pt idx="395">
                  <c:v>-0.37953257984012745</c:v>
                </c:pt>
                <c:pt idx="396">
                  <c:v>-0.42531646548854796</c:v>
                </c:pt>
                <c:pt idx="397">
                  <c:v>-0.46965654291932557</c:v>
                </c:pt>
                <c:pt idx="398">
                  <c:v>-0.51250417921973346</c:v>
                </c:pt>
                <c:pt idx="399">
                  <c:v>-0.55382059947181217</c:v>
                </c:pt>
                <c:pt idx="400">
                  <c:v>-0.5935764554799654</c:v>
                </c:pt>
                <c:pt idx="401">
                  <c:v>-0.63175132288709301</c:v>
                </c:pt>
                <c:pt idx="402">
                  <c:v>-0.66833313840848885</c:v>
                </c:pt>
                <c:pt idx="403">
                  <c:v>-0.70331758893668728</c:v>
                </c:pt>
                <c:pt idx="404">
                  <c:v>-0.73670746404225818</c:v>
                </c:pt>
                <c:pt idx="405">
                  <c:v>-0.76851198294202816</c:v>
                </c:pt>
                <c:pt idx="406">
                  <c:v>-0.79874610635804255</c:v>
                </c:pt>
                <c:pt idx="407">
                  <c:v>-0.82742984288118315</c:v>
                </c:pt>
                <c:pt idx="408">
                  <c:v>-0.85458755851726309</c:v>
                </c:pt>
                <c:pt idx="409">
                  <c:v>-0.88024729706518856</c:v>
                </c:pt>
                <c:pt idx="410">
                  <c:v>-0.90444011788978829</c:v>
                </c:pt>
                <c:pt idx="411">
                  <c:v>-0.92719945653736002</c:v>
                </c:pt>
                <c:pt idx="412">
                  <c:v>-0.94856051252823792</c:v>
                </c:pt>
                <c:pt idx="413">
                  <c:v>-0.96855966757255718</c:v>
                </c:pt>
                <c:pt idx="414">
                  <c:v>-0.98723393641397006</c:v>
                </c:pt>
                <c:pt idx="415">
                  <c:v>-1.0046204515283685</c:v>
                </c:pt>
                <c:pt idx="416">
                  <c:v>-1.0207559820038001</c:v>
                </c:pt>
                <c:pt idx="417">
                  <c:v>-1.0356764861130192</c:v>
                </c:pt>
                <c:pt idx="418">
                  <c:v>-1.0494166963672789</c:v>
                </c:pt>
                <c:pt idx="419">
                  <c:v>-1.0620097352117843</c:v>
                </c:pt>
                <c:pt idx="420">
                  <c:v>-1.073486758989771</c:v>
                </c:pt>
                <c:pt idx="421">
                  <c:v>-1.0838766273615512</c:v>
                </c:pt>
                <c:pt idx="422">
                  <c:v>-1.0932055950135851</c:v>
                </c:pt>
                <c:pt idx="423">
                  <c:v>-1.1014970222263907</c:v>
                </c:pt>
                <c:pt idx="424">
                  <c:v>-1.1087711006842125</c:v>
                </c:pt>
                <c:pt idx="425">
                  <c:v>-1.1150445907994011</c:v>
                </c:pt>
                <c:pt idx="426">
                  <c:v>-1.1203305667868302</c:v>
                </c:pt>
                <c:pt idx="427">
                  <c:v>-1.1246381657561055</c:v>
                </c:pt>
                <c:pt idx="428">
                  <c:v>-1.1279723371914532</c:v>
                </c:pt>
                <c:pt idx="429">
                  <c:v>-1.1303335893629742</c:v>
                </c:pt>
                <c:pt idx="430">
                  <c:v>-1.1317177294633223</c:v>
                </c:pt>
                <c:pt idx="431">
                  <c:v>-1.1321155945989632</c:v>
                </c:pt>
                <c:pt idx="432">
                  <c:v>-1.1315127711970741</c:v>
                </c:pt>
                <c:pt idx="433">
                  <c:v>-1.1298893009340023</c:v>
                </c:pt>
                <c:pt idx="434">
                  <c:v>-1.1272193719699006</c:v>
                </c:pt>
                <c:pt idx="435">
                  <c:v>-1.1234709951123765</c:v>
                </c:pt>
                <c:pt idx="436">
                  <c:v>-1.1186056655605467</c:v>
                </c:pt>
                <c:pt idx="437">
                  <c:v>-1.1125780121356141</c:v>
                </c:pt>
                <c:pt idx="438">
                  <c:v>-1.1053354374256366</c:v>
                </c:pt>
                <c:pt idx="439">
                  <c:v>-1.0968177541053077</c:v>
                </c:pt>
                <c:pt idx="440">
                  <c:v>-1.086956824884024</c:v>
                </c:pt>
                <c:pt idx="441">
                  <c:v>-1.0756762161360873</c:v>
                </c:pt>
                <c:pt idx="442">
                  <c:v>-1.0628908783226898</c:v>
                </c:pt>
                <c:pt idx="443">
                  <c:v>-1.048506869867853</c:v>
                </c:pt>
                <c:pt idx="444">
                  <c:v>-1.032421145230447</c:v>
                </c:pt>
                <c:pt idx="445">
                  <c:v>-1.014521432534691</c:v>
                </c:pt>
                <c:pt idx="446">
                  <c:v>-0.99468623126862654</c:v>
                </c:pt>
                <c:pt idx="447">
                  <c:v>-0.97278496618317778</c:v>
                </c:pt>
                <c:pt idx="448">
                  <c:v>-0.94867833952290892</c:v>
                </c:pt>
                <c:pt idx="449">
                  <c:v>-0.92221892992809129</c:v>
                </c:pt>
                <c:pt idx="450">
                  <c:v>-0.89325209252027116</c:v>
                </c:pt>
                <c:pt idx="451">
                  <c:v>-0.86161722047675393</c:v>
                </c:pt>
                <c:pt idx="452">
                  <c:v>-0.82714943335662228</c:v>
                </c:pt>
                <c:pt idx="453">
                  <c:v>-0.78968176097858001</c:v>
                </c:pt>
                <c:pt idx="454">
                  <c:v>-0.74904789305075714</c:v>
                </c:pt>
                <c:pt idx="455">
                  <c:v>-0.70508556316195792</c:v>
                </c:pt>
                <c:pt idx="456">
                  <c:v>-0.65764063018861008</c:v>
                </c:pt>
                <c:pt idx="457">
                  <c:v>-0.60657190958673612</c:v>
                </c:pt>
                <c:pt idx="458">
                  <c:v>-0.55175679031948399</c:v>
                </c:pt>
                <c:pt idx="459">
                  <c:v>-0.49309764925298771</c:v>
                </c:pt>
                <c:pt idx="460">
                  <c:v>-0.43052904281837523</c:v>
                </c:pt>
                <c:pt idx="461">
                  <c:v>-0.36402561495171626</c:v>
                </c:pt>
                <c:pt idx="462">
                  <c:v>-0.29361061060289373</c:v>
                </c:pt>
                <c:pt idx="463">
                  <c:v>-0.21936482590107187</c:v>
                </c:pt>
                <c:pt idx="464">
                  <c:v>-0.14143576066022523</c:v>
                </c:pt>
                <c:pt idx="465">
                  <c:v>-6.0046668594642139E-2</c:v>
                </c:pt>
                <c:pt idx="466">
                  <c:v>2.4494871166290011E-2</c:v>
                </c:pt>
                <c:pt idx="467">
                  <c:v>0.11178930626117833</c:v>
                </c:pt>
                <c:pt idx="468">
                  <c:v>0.2013388915271348</c:v>
                </c:pt>
                <c:pt idx="469">
                  <c:v>0.29254344591320947</c:v>
                </c:pt>
                <c:pt idx="470">
                  <c:v>0.38469865446537099</c:v>
                </c:pt>
                <c:pt idx="471">
                  <c:v>0.47699747344220556</c:v>
                </c:pt>
                <c:pt idx="472">
                  <c:v>0.56853514830754381</c:v>
                </c:pt>
                <c:pt idx="473">
                  <c:v>0.65831826288189665</c:v>
                </c:pt>
                <c:pt idx="474">
                  <c:v>0.74527810044783216</c:v>
                </c:pt>
                <c:pt idx="475">
                  <c:v>0.82828841466684855</c:v>
                </c:pt>
                <c:pt idx="476">
                  <c:v>0.9061874845831599</c:v>
                </c:pt>
                <c:pt idx="477">
                  <c:v>0.97780407330031016</c:v>
                </c:pt>
                <c:pt idx="478">
                  <c:v>1.0419866384380523</c:v>
                </c:pt>
                <c:pt idx="479">
                  <c:v>1.097634872800509</c:v>
                </c:pt>
                <c:pt idx="480">
                  <c:v>1.1437324075436042</c:v>
                </c:pt>
                <c:pt idx="481">
                  <c:v>1.1793793106528554</c:v>
                </c:pt>
                <c:pt idx="482">
                  <c:v>1.2038228830339146</c:v>
                </c:pt>
                <c:pt idx="483">
                  <c:v>1.2164852119329503</c:v>
                </c:pt>
                <c:pt idx="484">
                  <c:v>1.2169859998464152</c:v>
                </c:pt>
                <c:pt idx="485">
                  <c:v>1.2051593516538208</c:v>
                </c:pt>
                <c:pt idx="486">
                  <c:v>1.1810634690676536</c:v>
                </c:pt>
                <c:pt idx="487">
                  <c:v>1.1449825553861221</c:v>
                </c:pt>
                <c:pt idx="488">
                  <c:v>1.0974206514916727</c:v>
                </c:pt>
                <c:pt idx="489">
                  <c:v>1.0390875752638093</c:v>
                </c:pt>
                <c:pt idx="490">
                  <c:v>0.97087758583302852</c:v>
                </c:pt>
                <c:pt idx="491">
                  <c:v>0.89384180530282498</c:v>
                </c:pt>
                <c:pt idx="492">
                  <c:v>0.80915577058203736</c:v>
                </c:pt>
                <c:pt idx="493">
                  <c:v>0.71808373018726845</c:v>
                </c:pt>
                <c:pt idx="494">
                  <c:v>0.62194142799152941</c:v>
                </c:pt>
                <c:pt idx="495">
                  <c:v>0.52205912158527346</c:v>
                </c:pt>
                <c:pt idx="496">
                  <c:v>0.41974647216347005</c:v>
                </c:pt>
                <c:pt idx="497">
                  <c:v>0.31626073093840446</c:v>
                </c:pt>
                <c:pt idx="498">
                  <c:v>0.21277935741507159</c:v>
                </c:pt>
                <c:pt idx="499">
                  <c:v>0.11037786602803434</c:v>
                </c:pt>
                <c:pt idx="500">
                  <c:v>1.0013340025421202E-2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7A-4E31-9331-B358E6583484}"/>
            </c:ext>
          </c:extLst>
        </c:ser>
        <c:ser>
          <c:idx val="6"/>
          <c:order val="1"/>
          <c:spPr>
            <a:ln w="19050" cap="rnd">
              <a:solidFill>
                <a:srgbClr val="FF0000"/>
              </a:solidFill>
              <a:prstDash val="solid"/>
              <a:round/>
              <a:headEnd type="oval"/>
              <a:tailEnd type="oval"/>
            </a:ln>
            <a:effectLst/>
          </c:spPr>
          <c:marker>
            <c:symbol val="none"/>
          </c:marker>
          <c:xVal>
            <c:numRef>
              <c:f>'Newton Raphson'!$H$24:$H$43</c:f>
              <c:numCache>
                <c:formatCode>General</c:formatCode>
                <c:ptCount val="20"/>
                <c:pt idx="0">
                  <c:v>1.4</c:v>
                </c:pt>
                <c:pt idx="1">
                  <c:v>1.7814983951407062</c:v>
                </c:pt>
                <c:pt idx="2">
                  <c:v>1.7814983951407062</c:v>
                </c:pt>
                <c:pt idx="3">
                  <c:v>1.6273376404569599</c:v>
                </c:pt>
                <c:pt idx="4">
                  <c:v>1.6273376404569599</c:v>
                </c:pt>
                <c:pt idx="5">
                  <c:v>1.6503124741255897</c:v>
                </c:pt>
                <c:pt idx="6">
                  <c:v>1.6503124741255897</c:v>
                </c:pt>
                <c:pt idx="7">
                  <c:v>1.650486299161352</c:v>
                </c:pt>
                <c:pt idx="8">
                  <c:v>1.650486299161352</c:v>
                </c:pt>
                <c:pt idx="9">
                  <c:v>1.6504863134427292</c:v>
                </c:pt>
                <c:pt idx="10">
                  <c:v>1.6504863134427292</c:v>
                </c:pt>
                <c:pt idx="11">
                  <c:v>1.6504863134427292</c:v>
                </c:pt>
                <c:pt idx="12">
                  <c:v>1.6504863134427292</c:v>
                </c:pt>
                <c:pt idx="13">
                  <c:v>1.6504863134427292</c:v>
                </c:pt>
                <c:pt idx="14">
                  <c:v>1.6504863134427292</c:v>
                </c:pt>
                <c:pt idx="15">
                  <c:v>1.6504863134427292</c:v>
                </c:pt>
                <c:pt idx="16">
                  <c:v>1.6504863134427292</c:v>
                </c:pt>
                <c:pt idx="17">
                  <c:v>1.6504863134427292</c:v>
                </c:pt>
                <c:pt idx="18">
                  <c:v>1.6504863134427292</c:v>
                </c:pt>
                <c:pt idx="19">
                  <c:v>1.6504863134427292</c:v>
                </c:pt>
              </c:numCache>
            </c:numRef>
          </c:xVal>
          <c:yVal>
            <c:numRef>
              <c:f>'Newton Raphson'!$L$24:$L$43</c:f>
              <c:numCache>
                <c:formatCode>General</c:formatCode>
                <c:ptCount val="20"/>
                <c:pt idx="0">
                  <c:v>1.0224017443397226</c:v>
                </c:pt>
                <c:pt idx="1">
                  <c:v>0</c:v>
                </c:pt>
                <c:pt idx="2">
                  <c:v>-0.53162739500559086</c:v>
                </c:pt>
                <c:pt idx="3">
                  <c:v>0</c:v>
                </c:pt>
                <c:pt idx="4">
                  <c:v>0.10575193575406838</c:v>
                </c:pt>
                <c:pt idx="5">
                  <c:v>-1.5265566588595902E-16</c:v>
                </c:pt>
                <c:pt idx="6">
                  <c:v>7.8689288644184785E-4</c:v>
                </c:pt>
                <c:pt idx="7">
                  <c:v>-3.3816265759822883E-16</c:v>
                </c:pt>
                <c:pt idx="8">
                  <c:v>6.4640094610268761E-8</c:v>
                </c:pt>
                <c:pt idx="9">
                  <c:v>-3.0452828951685085E-16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7A7A-4E31-9331-B358E658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8679728"/>
        <c:axId val="458682352"/>
        <c:extLst/>
      </c:scatterChart>
      <c:valAx>
        <c:axId val="458679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800" b="1">
                    <a:solidFill>
                      <a:schemeClr val="tx1"/>
                    </a:solidFill>
                  </a:rPr>
                  <a:t>x</a:t>
                </a:r>
              </a:p>
            </c:rich>
          </c:tx>
          <c:layout>
            <c:manualLayout>
              <c:xMode val="edge"/>
              <c:yMode val="edge"/>
              <c:x val="0.51965639028501809"/>
              <c:y val="0.916843961800193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58682352"/>
        <c:crosses val="autoZero"/>
        <c:crossBetween val="midCat"/>
      </c:valAx>
      <c:valAx>
        <c:axId val="45868235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800" b="1">
                    <a:solidFill>
                      <a:schemeClr val="tx1"/>
                    </a:solidFill>
                  </a:rPr>
                  <a:t>f(x)</a:t>
                </a:r>
              </a:p>
            </c:rich>
          </c:tx>
          <c:layout>
            <c:manualLayout>
              <c:xMode val="edge"/>
              <c:yMode val="edge"/>
              <c:x val="1.6314491822670238E-2"/>
              <c:y val="0.479145212138429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cross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58679728"/>
        <c:crosses val="autoZero"/>
        <c:crossBetween val="midCat"/>
      </c:valAx>
      <c:spPr>
        <a:solidFill>
          <a:srgbClr val="FFFFCC"/>
        </a:solidFill>
        <a:ln w="1905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2" Type="http://schemas.openxmlformats.org/officeDocument/2006/relationships/image" Target="../media/image9.emf"/><Relationship Id="rId1" Type="http://schemas.openxmlformats.org/officeDocument/2006/relationships/image" Target="../media/image8.emf"/><Relationship Id="rId5" Type="http://schemas.openxmlformats.org/officeDocument/2006/relationships/image" Target="../media/image12.emf"/><Relationship Id="rId4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8593</xdr:colOff>
      <xdr:row>2</xdr:row>
      <xdr:rowOff>92280</xdr:rowOff>
    </xdr:from>
    <xdr:to>
      <xdr:col>22</xdr:col>
      <xdr:colOff>241526</xdr:colOff>
      <xdr:row>22</xdr:row>
      <xdr:rowOff>166687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533400</xdr:colOff>
          <xdr:row>0</xdr:row>
          <xdr:rowOff>25400</xdr:rowOff>
        </xdr:from>
        <xdr:to>
          <xdr:col>8</xdr:col>
          <xdr:colOff>165100</xdr:colOff>
          <xdr:row>3</xdr:row>
          <xdr:rowOff>50800</xdr:rowOff>
        </xdr:to>
        <xdr:sp macro="" textlink="">
          <xdr:nvSpPr>
            <xdr:cNvPr id="40961" name="Object 1" hidden="1">
              <a:extLst>
                <a:ext uri="{63B3BB69-23CF-44E3-9099-C40C66FF867C}">
                  <a14:compatExt spid="_x0000_s40961"/>
                </a:ext>
                <a:ext uri="{FF2B5EF4-FFF2-40B4-BE49-F238E27FC236}">
                  <a16:creationId xmlns:a16="http://schemas.microsoft.com/office/drawing/2014/main" id="{00000000-0008-0000-0000-000001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558800</xdr:colOff>
          <xdr:row>3</xdr:row>
          <xdr:rowOff>114300</xdr:rowOff>
        </xdr:from>
        <xdr:to>
          <xdr:col>7</xdr:col>
          <xdr:colOff>793750</xdr:colOff>
          <xdr:row>5</xdr:row>
          <xdr:rowOff>177800</xdr:rowOff>
        </xdr:to>
        <xdr:sp macro="" textlink="">
          <xdr:nvSpPr>
            <xdr:cNvPr id="40962" name="Object 2" hidden="1">
              <a:extLst>
                <a:ext uri="{63B3BB69-23CF-44E3-9099-C40C66FF867C}">
                  <a14:compatExt spid="_x0000_s40962"/>
                </a:ext>
                <a:ext uri="{FF2B5EF4-FFF2-40B4-BE49-F238E27FC236}">
                  <a16:creationId xmlns:a16="http://schemas.microsoft.com/office/drawing/2014/main" id="{00000000-0008-0000-0000-000002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FF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317500</xdr:colOff>
          <xdr:row>9</xdr:row>
          <xdr:rowOff>88900</xdr:rowOff>
        </xdr:from>
        <xdr:to>
          <xdr:col>2</xdr:col>
          <xdr:colOff>444500</xdr:colOff>
          <xdr:row>11</xdr:row>
          <xdr:rowOff>209550</xdr:rowOff>
        </xdr:to>
        <xdr:sp macro="" textlink="">
          <xdr:nvSpPr>
            <xdr:cNvPr id="40963" name="Object 3" hidden="1">
              <a:extLst>
                <a:ext uri="{63B3BB69-23CF-44E3-9099-C40C66FF867C}">
                  <a14:compatExt spid="_x0000_s40963"/>
                </a:ext>
                <a:ext uri="{FF2B5EF4-FFF2-40B4-BE49-F238E27FC236}">
                  <a16:creationId xmlns:a16="http://schemas.microsoft.com/office/drawing/2014/main" id="{00000000-0008-0000-0000-000003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133350</xdr:colOff>
          <xdr:row>2</xdr:row>
          <xdr:rowOff>190500</xdr:rowOff>
        </xdr:from>
        <xdr:to>
          <xdr:col>3</xdr:col>
          <xdr:colOff>336550</xdr:colOff>
          <xdr:row>5</xdr:row>
          <xdr:rowOff>254000</xdr:rowOff>
        </xdr:to>
        <xdr:sp macro="" textlink="">
          <xdr:nvSpPr>
            <xdr:cNvPr id="40964" name="Object 4" hidden="1">
              <a:extLst>
                <a:ext uri="{63B3BB69-23CF-44E3-9099-C40C66FF867C}">
                  <a14:compatExt spid="_x0000_s40964"/>
                </a:ext>
                <a:ext uri="{FF2B5EF4-FFF2-40B4-BE49-F238E27FC236}">
                  <a16:creationId xmlns:a16="http://schemas.microsoft.com/office/drawing/2014/main" id="{00000000-0008-0000-0000-000004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FF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82550</xdr:colOff>
          <xdr:row>0</xdr:row>
          <xdr:rowOff>50800</xdr:rowOff>
        </xdr:from>
        <xdr:to>
          <xdr:col>3</xdr:col>
          <xdr:colOff>349250</xdr:colOff>
          <xdr:row>2</xdr:row>
          <xdr:rowOff>152400</xdr:rowOff>
        </xdr:to>
        <xdr:sp macro="" textlink="">
          <xdr:nvSpPr>
            <xdr:cNvPr id="40965" name="Object 5" hidden="1">
              <a:extLst>
                <a:ext uri="{63B3BB69-23CF-44E3-9099-C40C66FF867C}">
                  <a14:compatExt spid="_x0000_s40965"/>
                </a:ext>
                <a:ext uri="{FF2B5EF4-FFF2-40B4-BE49-F238E27FC236}">
                  <a16:creationId xmlns:a16="http://schemas.microsoft.com/office/drawing/2014/main" id="{00000000-0008-0000-0000-000005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FF"/>
            </a:solidFill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548592</xdr:colOff>
      <xdr:row>0</xdr:row>
      <xdr:rowOff>0</xdr:rowOff>
    </xdr:from>
    <xdr:to>
      <xdr:col>11</xdr:col>
      <xdr:colOff>111713</xdr:colOff>
      <xdr:row>14</xdr:row>
      <xdr:rowOff>61874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12700</xdr:colOff>
          <xdr:row>3</xdr:row>
          <xdr:rowOff>38100</xdr:rowOff>
        </xdr:from>
        <xdr:to>
          <xdr:col>4</xdr:col>
          <xdr:colOff>146050</xdr:colOff>
          <xdr:row>4</xdr:row>
          <xdr:rowOff>203200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FF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317500</xdr:colOff>
          <xdr:row>18</xdr:row>
          <xdr:rowOff>88900</xdr:rowOff>
        </xdr:from>
        <xdr:to>
          <xdr:col>2</xdr:col>
          <xdr:colOff>444500</xdr:colOff>
          <xdr:row>20</xdr:row>
          <xdr:rowOff>209550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488950</xdr:colOff>
          <xdr:row>15</xdr:row>
          <xdr:rowOff>0</xdr:rowOff>
        </xdr:from>
        <xdr:to>
          <xdr:col>21</xdr:col>
          <xdr:colOff>82550</xdr:colOff>
          <xdr:row>18</xdr:row>
          <xdr:rowOff>12700</xdr:rowOff>
        </xdr:to>
        <xdr:sp macro="" textlink="">
          <xdr:nvSpPr>
            <xdr:cNvPr id="4100" name="Object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FF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82550</xdr:colOff>
          <xdr:row>0</xdr:row>
          <xdr:rowOff>50800</xdr:rowOff>
        </xdr:from>
        <xdr:to>
          <xdr:col>3</xdr:col>
          <xdr:colOff>349250</xdr:colOff>
          <xdr:row>2</xdr:row>
          <xdr:rowOff>152400</xdr:rowOff>
        </xdr:to>
        <xdr:sp macro="" textlink="">
          <xdr:nvSpPr>
            <xdr:cNvPr id="4101" name="Object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FF"/>
            </a:solidFill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16</xdr:row>
          <xdr:rowOff>12700</xdr:rowOff>
        </xdr:from>
        <xdr:to>
          <xdr:col>8</xdr:col>
          <xdr:colOff>190500</xdr:colOff>
          <xdr:row>19</xdr:row>
          <xdr:rowOff>19050</xdr:rowOff>
        </xdr:to>
        <xdr:sp macro="" textlink="">
          <xdr:nvSpPr>
            <xdr:cNvPr id="35841" name="Object 1" hidden="1">
              <a:extLst>
                <a:ext uri="{63B3BB69-23CF-44E3-9099-C40C66FF867C}">
                  <a14:compatExt spid="_x0000_s35841"/>
                </a:ext>
                <a:ext uri="{FF2B5EF4-FFF2-40B4-BE49-F238E27FC236}">
                  <a16:creationId xmlns:a16="http://schemas.microsoft.com/office/drawing/2014/main" id="{00000000-0008-0000-0200-000001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63500</xdr:colOff>
          <xdr:row>0</xdr:row>
          <xdr:rowOff>0</xdr:rowOff>
        </xdr:from>
        <xdr:to>
          <xdr:col>2</xdr:col>
          <xdr:colOff>355600</xdr:colOff>
          <xdr:row>4</xdr:row>
          <xdr:rowOff>101600</xdr:rowOff>
        </xdr:to>
        <xdr:sp macro="" textlink="">
          <xdr:nvSpPr>
            <xdr:cNvPr id="35844" name="Object 4" hidden="1">
              <a:extLst>
                <a:ext uri="{63B3BB69-23CF-44E3-9099-C40C66FF867C}">
                  <a14:compatExt spid="_x0000_s35844"/>
                </a:ext>
                <a:ext uri="{FF2B5EF4-FFF2-40B4-BE49-F238E27FC236}">
                  <a16:creationId xmlns:a16="http://schemas.microsoft.com/office/drawing/2014/main" id="{00000000-0008-0000-0200-000004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FF"/>
            </a:solidFill>
          </xdr:spPr>
        </xdr:sp>
        <xdr:clientData/>
      </xdr:twoCellAnchor>
    </mc:Choice>
    <mc:Fallback/>
  </mc:AlternateContent>
  <xdr:twoCellAnchor>
    <xdr:from>
      <xdr:col>11</xdr:col>
      <xdr:colOff>308155</xdr:colOff>
      <xdr:row>0</xdr:row>
      <xdr:rowOff>36983</xdr:rowOff>
    </xdr:from>
    <xdr:to>
      <xdr:col>24</xdr:col>
      <xdr:colOff>326572</xdr:colOff>
      <xdr:row>16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107950</xdr:colOff>
          <xdr:row>16</xdr:row>
          <xdr:rowOff>12700</xdr:rowOff>
        </xdr:from>
        <xdr:to>
          <xdr:col>8</xdr:col>
          <xdr:colOff>190500</xdr:colOff>
          <xdr:row>19</xdr:row>
          <xdr:rowOff>19050</xdr:rowOff>
        </xdr:to>
        <xdr:sp macro="" textlink="">
          <xdr:nvSpPr>
            <xdr:cNvPr id="41985" name="Object 1" hidden="1">
              <a:extLst>
                <a:ext uri="{63B3BB69-23CF-44E3-9099-C40C66FF867C}">
                  <a14:compatExt spid="_x0000_s41985"/>
                </a:ext>
                <a:ext uri="{FF2B5EF4-FFF2-40B4-BE49-F238E27FC236}">
                  <a16:creationId xmlns:a16="http://schemas.microsoft.com/office/drawing/2014/main" id="{00000000-0008-0000-0300-00000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63500</xdr:colOff>
          <xdr:row>0</xdr:row>
          <xdr:rowOff>0</xdr:rowOff>
        </xdr:from>
        <xdr:to>
          <xdr:col>2</xdr:col>
          <xdr:colOff>355600</xdr:colOff>
          <xdr:row>4</xdr:row>
          <xdr:rowOff>101600</xdr:rowOff>
        </xdr:to>
        <xdr:sp macro="" textlink="">
          <xdr:nvSpPr>
            <xdr:cNvPr id="41986" name="Object 2" hidden="1">
              <a:extLst>
                <a:ext uri="{63B3BB69-23CF-44E3-9099-C40C66FF867C}">
                  <a14:compatExt spid="_x0000_s41986"/>
                </a:ext>
                <a:ext uri="{FF2B5EF4-FFF2-40B4-BE49-F238E27FC236}">
                  <a16:creationId xmlns:a16="http://schemas.microsoft.com/office/drawing/2014/main" id="{00000000-0008-0000-0300-00000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FF"/>
            </a:solidFill>
          </xdr:spPr>
        </xdr:sp>
        <xdr:clientData/>
      </xdr:twoCellAnchor>
    </mc:Choice>
    <mc:Fallback/>
  </mc:AlternateContent>
  <xdr:twoCellAnchor>
    <xdr:from>
      <xdr:col>11</xdr:col>
      <xdr:colOff>308155</xdr:colOff>
      <xdr:row>0</xdr:row>
      <xdr:rowOff>36983</xdr:rowOff>
    </xdr:from>
    <xdr:to>
      <xdr:col>24</xdr:col>
      <xdr:colOff>326572</xdr:colOff>
      <xdr:row>16</xdr:row>
      <xdr:rowOff>190500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77588</xdr:colOff>
      <xdr:row>0</xdr:row>
      <xdr:rowOff>155510</xdr:rowOff>
    </xdr:from>
    <xdr:to>
      <xdr:col>16</xdr:col>
      <xdr:colOff>497142</xdr:colOff>
      <xdr:row>15</xdr:row>
      <xdr:rowOff>208454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95250</xdr:colOff>
          <xdr:row>19</xdr:row>
          <xdr:rowOff>57150</xdr:rowOff>
        </xdr:from>
        <xdr:to>
          <xdr:col>10</xdr:col>
          <xdr:colOff>571500</xdr:colOff>
          <xdr:row>21</xdr:row>
          <xdr:rowOff>88900</xdr:rowOff>
        </xdr:to>
        <xdr:sp macro="" textlink="">
          <xdr:nvSpPr>
            <xdr:cNvPr id="45057" name="Object 1" hidden="1">
              <a:extLst>
                <a:ext uri="{63B3BB69-23CF-44E3-9099-C40C66FF867C}">
                  <a14:compatExt spid="_x0000_s45057"/>
                </a:ext>
                <a:ext uri="{FF2B5EF4-FFF2-40B4-BE49-F238E27FC236}">
                  <a16:creationId xmlns:a16="http://schemas.microsoft.com/office/drawing/2014/main" id="{00000000-0008-0000-0400-000001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FF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50800</xdr:colOff>
          <xdr:row>4</xdr:row>
          <xdr:rowOff>19050</xdr:rowOff>
        </xdr:from>
        <xdr:to>
          <xdr:col>4</xdr:col>
          <xdr:colOff>50800</xdr:colOff>
          <xdr:row>7</xdr:row>
          <xdr:rowOff>107950</xdr:rowOff>
        </xdr:to>
        <xdr:sp macro="" textlink="">
          <xdr:nvSpPr>
            <xdr:cNvPr id="45059" name="Object 3" hidden="1">
              <a:extLst>
                <a:ext uri="{63B3BB69-23CF-44E3-9099-C40C66FF867C}">
                  <a14:compatExt spid="_x0000_s45059"/>
                </a:ext>
                <a:ext uri="{FF2B5EF4-FFF2-40B4-BE49-F238E27FC236}">
                  <a16:creationId xmlns:a16="http://schemas.microsoft.com/office/drawing/2014/main" id="{00000000-0008-0000-0400-000003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FF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25400</xdr:rowOff>
        </xdr:from>
        <xdr:to>
          <xdr:col>3</xdr:col>
          <xdr:colOff>635000</xdr:colOff>
          <xdr:row>3</xdr:row>
          <xdr:rowOff>69850</xdr:rowOff>
        </xdr:to>
        <xdr:sp macro="" textlink="">
          <xdr:nvSpPr>
            <xdr:cNvPr id="45060" name="Object 4" hidden="1">
              <a:extLst>
                <a:ext uri="{63B3BB69-23CF-44E3-9099-C40C66FF867C}">
                  <a14:compatExt spid="_x0000_s45060"/>
                </a:ext>
                <a:ext uri="{FF2B5EF4-FFF2-40B4-BE49-F238E27FC236}">
                  <a16:creationId xmlns:a16="http://schemas.microsoft.com/office/drawing/2014/main" id="{00000000-0008-0000-0400-000004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FF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171450</xdr:colOff>
          <xdr:row>18</xdr:row>
          <xdr:rowOff>69850</xdr:rowOff>
        </xdr:from>
        <xdr:to>
          <xdr:col>6</xdr:col>
          <xdr:colOff>1047750</xdr:colOff>
          <xdr:row>21</xdr:row>
          <xdr:rowOff>209550</xdr:rowOff>
        </xdr:to>
        <xdr:sp macro="" textlink="">
          <xdr:nvSpPr>
            <xdr:cNvPr id="45062" name="Object 6" hidden="1">
              <a:extLst>
                <a:ext uri="{63B3BB69-23CF-44E3-9099-C40C66FF867C}">
                  <a14:compatExt spid="_x0000_s45062"/>
                </a:ext>
                <a:ext uri="{FF2B5EF4-FFF2-40B4-BE49-F238E27FC236}">
                  <a16:creationId xmlns:a16="http://schemas.microsoft.com/office/drawing/2014/main" id="{00000000-0008-0000-0400-000006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FF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527050</xdr:colOff>
          <xdr:row>7</xdr:row>
          <xdr:rowOff>228600</xdr:rowOff>
        </xdr:from>
        <xdr:to>
          <xdr:col>6</xdr:col>
          <xdr:colOff>1136650</xdr:colOff>
          <xdr:row>10</xdr:row>
          <xdr:rowOff>184150</xdr:rowOff>
        </xdr:to>
        <xdr:sp macro="" textlink="">
          <xdr:nvSpPr>
            <xdr:cNvPr id="45063" name="Object 7" hidden="1">
              <a:extLst>
                <a:ext uri="{63B3BB69-23CF-44E3-9099-C40C66FF867C}">
                  <a14:compatExt spid="_x0000_s45063"/>
                </a:ext>
                <a:ext uri="{FF2B5EF4-FFF2-40B4-BE49-F238E27FC236}">
                  <a16:creationId xmlns:a16="http://schemas.microsoft.com/office/drawing/2014/main" id="{00000000-0008-0000-0400-000007B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00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8.bin"/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7.bin"/><Relationship Id="rId11" Type="http://schemas.openxmlformats.org/officeDocument/2006/relationships/image" Target="../media/image5.emf"/><Relationship Id="rId5" Type="http://schemas.openxmlformats.org/officeDocument/2006/relationships/image" Target="../media/image2.emf"/><Relationship Id="rId10" Type="http://schemas.openxmlformats.org/officeDocument/2006/relationships/oleObject" Target="../embeddings/oleObject9.bin"/><Relationship Id="rId4" Type="http://schemas.openxmlformats.org/officeDocument/2006/relationships/oleObject" Target="../embeddings/oleObject6.bin"/><Relationship Id="rId9" Type="http://schemas.openxmlformats.org/officeDocument/2006/relationships/image" Target="../media/image4.e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7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1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7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13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1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6.bin"/><Relationship Id="rId13" Type="http://schemas.openxmlformats.org/officeDocument/2006/relationships/image" Target="../media/image12.emf"/><Relationship Id="rId3" Type="http://schemas.openxmlformats.org/officeDocument/2006/relationships/vmlDrawing" Target="../drawings/vmlDrawing5.vml"/><Relationship Id="rId7" Type="http://schemas.openxmlformats.org/officeDocument/2006/relationships/image" Target="../media/image9.emf"/><Relationship Id="rId12" Type="http://schemas.openxmlformats.org/officeDocument/2006/relationships/oleObject" Target="../embeddings/oleObject18.bin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5.bin"/><Relationship Id="rId11" Type="http://schemas.openxmlformats.org/officeDocument/2006/relationships/image" Target="../media/image11.emf"/><Relationship Id="rId5" Type="http://schemas.openxmlformats.org/officeDocument/2006/relationships/image" Target="../media/image8.emf"/><Relationship Id="rId10" Type="http://schemas.openxmlformats.org/officeDocument/2006/relationships/oleObject" Target="../embeddings/oleObject17.bin"/><Relationship Id="rId4" Type="http://schemas.openxmlformats.org/officeDocument/2006/relationships/oleObject" Target="../embeddings/oleObject14.bin"/><Relationship Id="rId9" Type="http://schemas.openxmlformats.org/officeDocument/2006/relationships/image" Target="../media/image10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4:U515"/>
  <sheetViews>
    <sheetView topLeftCell="B2" zoomScale="70" zoomScaleNormal="70" workbookViewId="0">
      <selection activeCell="H11" sqref="H11"/>
    </sheetView>
  </sheetViews>
  <sheetFormatPr defaultRowHeight="18.5"/>
  <cols>
    <col min="1" max="3" width="8.7265625" style="1"/>
    <col min="4" max="4" width="19.1796875" style="1" customWidth="1"/>
    <col min="5" max="5" width="16.453125" style="1" customWidth="1"/>
    <col min="6" max="6" width="9.6328125" style="1" customWidth="1"/>
    <col min="7" max="7" width="12.1796875" style="1" customWidth="1"/>
    <col min="8" max="8" width="12.7265625" style="6" customWidth="1"/>
    <col min="9" max="9" width="6.36328125" style="1" customWidth="1"/>
    <col min="10" max="10" width="8.08984375" style="1" customWidth="1"/>
    <col min="11" max="11" width="17.1796875" style="1" customWidth="1"/>
    <col min="12" max="12" width="15.6328125" style="1" customWidth="1"/>
    <col min="13" max="20" width="8.7265625" style="1"/>
    <col min="21" max="21" width="16.453125" style="1" customWidth="1"/>
    <col min="22" max="24" width="8.7265625" style="1"/>
    <col min="25" max="25" width="16.453125" style="1" customWidth="1"/>
    <col min="26" max="16384" width="8.7265625" style="1"/>
  </cols>
  <sheetData>
    <row r="4" spans="3:21">
      <c r="H4" s="1"/>
    </row>
    <row r="5" spans="3:21">
      <c r="D5" s="25"/>
      <c r="E5" s="25"/>
    </row>
    <row r="6" spans="3:21">
      <c r="D6" s="17"/>
      <c r="E6" s="8"/>
    </row>
    <row r="8" spans="3:21">
      <c r="D8" s="39" t="s">
        <v>4</v>
      </c>
      <c r="E8" s="39"/>
      <c r="G8" s="39" t="s">
        <v>27</v>
      </c>
      <c r="H8" s="39"/>
      <c r="K8" s="25"/>
      <c r="L8" s="25"/>
    </row>
    <row r="9" spans="3:21" ht="20.5">
      <c r="D9" s="9" t="s">
        <v>5</v>
      </c>
      <c r="E9" s="3">
        <f>-PI()</f>
        <v>-3.1415926535897931</v>
      </c>
      <c r="G9" s="9" t="s">
        <v>11</v>
      </c>
      <c r="H9" s="3">
        <v>-2</v>
      </c>
      <c r="I9" s="6"/>
      <c r="K9" s="17"/>
      <c r="L9" s="8"/>
      <c r="U9" s="8"/>
    </row>
    <row r="10" spans="3:21" ht="20.5">
      <c r="D10" s="9" t="s">
        <v>6</v>
      </c>
      <c r="E10" s="3">
        <f>PI()</f>
        <v>3.1415926535897931</v>
      </c>
      <c r="G10" s="12" t="s">
        <v>13</v>
      </c>
      <c r="H10" s="3">
        <v>0.2</v>
      </c>
      <c r="I10" s="6"/>
      <c r="K10" s="17"/>
      <c r="L10" s="8"/>
      <c r="M10"/>
      <c r="T10" s="17"/>
      <c r="U10" s="8"/>
    </row>
    <row r="11" spans="3:21" ht="20.5">
      <c r="D11" s="9" t="s">
        <v>8</v>
      </c>
      <c r="E11" s="3">
        <v>500</v>
      </c>
      <c r="G11" s="9" t="s">
        <v>12</v>
      </c>
      <c r="H11" s="4">
        <f>SIN(H9)</f>
        <v>-0.90929742682568171</v>
      </c>
      <c r="I11" s="6"/>
      <c r="T11" s="17"/>
      <c r="U11" s="8"/>
    </row>
    <row r="12" spans="3:21" ht="20.5">
      <c r="D12" s="12" t="s">
        <v>7</v>
      </c>
      <c r="E12" s="4">
        <f>(E10-E9)/E11</f>
        <v>1.2566370614359173E-2</v>
      </c>
      <c r="G12" s="9" t="s">
        <v>17</v>
      </c>
      <c r="H12" s="4">
        <f>COS(H9)</f>
        <v>-0.41614683654714241</v>
      </c>
      <c r="I12" s="6"/>
    </row>
    <row r="13" spans="3:21" ht="20.5">
      <c r="G13" s="9" t="s">
        <v>14</v>
      </c>
      <c r="H13" s="4">
        <f>SIN(H9+H10)</f>
        <v>-0.97384763087819515</v>
      </c>
      <c r="I13" s="15"/>
      <c r="K13" s="25"/>
      <c r="L13" s="25"/>
      <c r="M13" s="25"/>
      <c r="U13"/>
    </row>
    <row r="14" spans="3:21">
      <c r="C14" s="10" t="s">
        <v>9</v>
      </c>
      <c r="D14" s="23" t="s">
        <v>0</v>
      </c>
      <c r="E14" s="23" t="s">
        <v>10</v>
      </c>
      <c r="G14" s="9" t="s">
        <v>15</v>
      </c>
      <c r="H14" s="4">
        <f>(H13-H11)/H10</f>
        <v>-0.32275102026256719</v>
      </c>
      <c r="I14" s="15"/>
      <c r="M14" s="8"/>
    </row>
    <row r="15" spans="3:21">
      <c r="C15" s="10">
        <v>0</v>
      </c>
      <c r="D15" s="5">
        <f>E9</f>
        <v>-3.1415926535897931</v>
      </c>
      <c r="E15" s="5">
        <f>SIN(D15)</f>
        <v>-1.22514845490862E-16</v>
      </c>
      <c r="H15" s="7"/>
    </row>
    <row r="16" spans="3:21">
      <c r="C16" s="10">
        <v>1</v>
      </c>
      <c r="D16" s="5">
        <f>D15+$E$12</f>
        <v>-3.1290262829754338</v>
      </c>
      <c r="E16" s="5">
        <f t="shared" ref="E16:E79" si="0">SIN(D16)</f>
        <v>-1.2566039883352836E-2</v>
      </c>
    </row>
    <row r="17" spans="3:13">
      <c r="C17" s="10">
        <v>2</v>
      </c>
      <c r="D17" s="5">
        <f t="shared" ref="D17:D80" si="1">D16+$E$12</f>
        <v>-3.1164599123610746</v>
      </c>
      <c r="E17" s="5">
        <f t="shared" si="0"/>
        <v>-2.5130095443337813E-2</v>
      </c>
    </row>
    <row r="18" spans="3:13">
      <c r="C18" s="10">
        <v>3</v>
      </c>
      <c r="D18" s="5">
        <f t="shared" si="1"/>
        <v>-3.1038935417467153</v>
      </c>
      <c r="E18" s="5">
        <f t="shared" si="0"/>
        <v>-3.7690182669934978E-2</v>
      </c>
      <c r="M18" s="6"/>
    </row>
    <row r="19" spans="3:13">
      <c r="C19" s="10">
        <v>4</v>
      </c>
      <c r="D19" s="5">
        <f t="shared" si="1"/>
        <v>-3.091327171132356</v>
      </c>
      <c r="E19" s="5">
        <f t="shared" si="0"/>
        <v>-5.0244318179770105E-2</v>
      </c>
      <c r="G19" s="39" t="s">
        <v>28</v>
      </c>
      <c r="H19" s="39"/>
      <c r="I19" s="39"/>
      <c r="J19" s="13"/>
      <c r="M19" s="6"/>
    </row>
    <row r="20" spans="3:13" ht="20.5">
      <c r="C20" s="10">
        <v>5</v>
      </c>
      <c r="D20" s="5">
        <f t="shared" si="1"/>
        <v>-3.0787608005179967</v>
      </c>
      <c r="E20" s="5">
        <f t="shared" si="0"/>
        <v>-6.2790519529314026E-2</v>
      </c>
      <c r="G20" s="10"/>
      <c r="H20" s="9" t="s">
        <v>16</v>
      </c>
      <c r="I20" s="3">
        <v>2</v>
      </c>
      <c r="J20" s="13"/>
      <c r="M20" s="6"/>
    </row>
    <row r="21" spans="3:13">
      <c r="C21" s="10">
        <v>6</v>
      </c>
      <c r="D21" s="5">
        <f t="shared" si="1"/>
        <v>-3.0661944299036374</v>
      </c>
      <c r="E21" s="5">
        <f t="shared" si="0"/>
        <v>-7.5326805527933485E-2</v>
      </c>
      <c r="G21" s="39" t="s">
        <v>25</v>
      </c>
      <c r="H21" s="39"/>
      <c r="I21" s="39"/>
      <c r="J21" s="13"/>
      <c r="M21" s="6"/>
    </row>
    <row r="22" spans="3:13" ht="20.5">
      <c r="C22" s="10">
        <v>7</v>
      </c>
      <c r="D22" s="5">
        <f t="shared" si="1"/>
        <v>-3.0536280592892782</v>
      </c>
      <c r="E22" s="5">
        <f t="shared" si="0"/>
        <v>-8.785119655074404E-2</v>
      </c>
      <c r="G22" s="23"/>
      <c r="H22" s="23" t="s">
        <v>0</v>
      </c>
      <c r="I22" s="23" t="s">
        <v>18</v>
      </c>
      <c r="J22" s="13"/>
      <c r="M22" s="6"/>
    </row>
    <row r="23" spans="3:13" ht="20.5">
      <c r="C23" s="10">
        <v>8</v>
      </c>
      <c r="D23" s="5">
        <f t="shared" si="1"/>
        <v>-3.0410616886749189</v>
      </c>
      <c r="E23" s="5">
        <f t="shared" si="0"/>
        <v>-0.10036171485121585</v>
      </c>
      <c r="G23" s="9" t="s">
        <v>5</v>
      </c>
      <c r="H23" s="4">
        <f>(2*H9-H10)/2-I20/2</f>
        <v>-3.1</v>
      </c>
      <c r="I23" s="5">
        <f>$H$11+$H$14*(H23-$H$9)</f>
        <v>-0.55427130453685769</v>
      </c>
      <c r="J23" s="13"/>
    </row>
    <row r="24" spans="3:13" ht="20.5">
      <c r="C24" s="10">
        <v>9</v>
      </c>
      <c r="D24" s="5">
        <f t="shared" si="1"/>
        <v>-3.0284953180605596</v>
      </c>
      <c r="E24" s="5">
        <f t="shared" si="0"/>
        <v>-0.11285638487348276</v>
      </c>
      <c r="G24" s="9" t="s">
        <v>6</v>
      </c>
      <c r="H24" s="4">
        <f>(2*H9+H10)/2+I20/2</f>
        <v>-0.89999999999999991</v>
      </c>
      <c r="I24" s="5">
        <f>$H$11+$H$14*(H24-$H$9)</f>
        <v>-1.2643235491145057</v>
      </c>
      <c r="J24" s="10"/>
      <c r="K24" s="18"/>
    </row>
    <row r="25" spans="3:13">
      <c r="C25" s="10">
        <v>10</v>
      </c>
      <c r="D25" s="5">
        <f t="shared" si="1"/>
        <v>-3.0159289474462003</v>
      </c>
      <c r="E25" s="5">
        <f t="shared" si="0"/>
        <v>-0.12533323356430542</v>
      </c>
      <c r="G25" s="39" t="s">
        <v>26</v>
      </c>
      <c r="H25" s="39"/>
      <c r="I25" s="39"/>
      <c r="J25" s="10"/>
      <c r="K25" s="18"/>
    </row>
    <row r="26" spans="3:13" ht="20.5">
      <c r="C26" s="10">
        <v>11</v>
      </c>
      <c r="D26" s="5">
        <f t="shared" si="1"/>
        <v>-3.003362576831841</v>
      </c>
      <c r="E26" s="5">
        <f t="shared" si="0"/>
        <v>-0.13779029068463935</v>
      </c>
      <c r="G26" s="23"/>
      <c r="H26" s="23" t="s">
        <v>0</v>
      </c>
      <c r="I26" s="23" t="s">
        <v>19</v>
      </c>
      <c r="J26" s="10"/>
      <c r="K26" s="18"/>
    </row>
    <row r="27" spans="3:13" ht="20.5">
      <c r="C27" s="10">
        <v>12</v>
      </c>
      <c r="D27" s="5">
        <f t="shared" si="1"/>
        <v>-2.9907962062174818</v>
      </c>
      <c r="E27" s="5">
        <f t="shared" si="0"/>
        <v>-0.15022558912075842</v>
      </c>
      <c r="G27" s="9" t="s">
        <v>5</v>
      </c>
      <c r="H27" s="16">
        <f>H9-I20/2</f>
        <v>-3</v>
      </c>
      <c r="I27" s="16">
        <f>H11+H12*(H27-$H$9)</f>
        <v>-0.4931505902785393</v>
      </c>
      <c r="J27" s="10"/>
      <c r="K27" s="18"/>
    </row>
    <row r="28" spans="3:13" ht="20.5">
      <c r="C28" s="10">
        <v>13</v>
      </c>
      <c r="D28" s="5">
        <f t="shared" si="1"/>
        <v>-2.9782298356031225</v>
      </c>
      <c r="E28" s="5">
        <f t="shared" si="0"/>
        <v>-0.16263716519488508</v>
      </c>
      <c r="G28" s="9" t="s">
        <v>6</v>
      </c>
      <c r="H28" s="16">
        <f>H9+I20/2</f>
        <v>-1</v>
      </c>
      <c r="I28" s="16">
        <f>$H$11+$H$12*(H28-$H$9)</f>
        <v>-1.3254442633728241</v>
      </c>
      <c r="J28" s="10"/>
      <c r="K28" s="18"/>
      <c r="L28" s="18"/>
      <c r="M28" s="6"/>
    </row>
    <row r="29" spans="3:13">
      <c r="C29" s="10">
        <v>14</v>
      </c>
      <c r="D29" s="5">
        <f t="shared" si="1"/>
        <v>-2.9656634649887632</v>
      </c>
      <c r="E29" s="5">
        <f t="shared" si="0"/>
        <v>-0.17502305897527762</v>
      </c>
      <c r="G29" s="13"/>
      <c r="H29" s="13"/>
      <c r="I29" s="10"/>
      <c r="J29" s="10"/>
      <c r="K29" s="18"/>
      <c r="L29" s="18"/>
      <c r="M29" s="6"/>
    </row>
    <row r="30" spans="3:13">
      <c r="C30" s="10">
        <v>15</v>
      </c>
      <c r="D30" s="5">
        <f t="shared" si="1"/>
        <v>-2.9530970943744039</v>
      </c>
      <c r="E30" s="5">
        <f t="shared" si="0"/>
        <v>-0.18738131458572632</v>
      </c>
      <c r="J30" s="18"/>
      <c r="K30" s="18"/>
      <c r="L30" s="18"/>
      <c r="M30" s="6"/>
    </row>
    <row r="31" spans="3:13">
      <c r="C31" s="10">
        <v>16</v>
      </c>
      <c r="D31" s="5">
        <f t="shared" si="1"/>
        <v>-2.9405307237600447</v>
      </c>
      <c r="E31" s="5">
        <f t="shared" si="0"/>
        <v>-0.1997099805144088</v>
      </c>
      <c r="G31" s="13"/>
      <c r="H31" s="39" t="s">
        <v>2</v>
      </c>
      <c r="I31" s="39"/>
      <c r="J31" s="10"/>
      <c r="K31" s="18"/>
      <c r="L31" s="18"/>
      <c r="M31" s="6"/>
    </row>
    <row r="32" spans="3:13">
      <c r="C32" s="10">
        <v>17</v>
      </c>
      <c r="D32" s="5">
        <f t="shared" si="1"/>
        <v>-2.9279643531456854</v>
      </c>
      <c r="E32" s="5">
        <f t="shared" si="0"/>
        <v>-0.21200710992205651</v>
      </c>
      <c r="G32" s="13"/>
      <c r="H32" s="23" t="s">
        <v>0</v>
      </c>
      <c r="I32" s="23" t="s">
        <v>1</v>
      </c>
      <c r="J32" s="10"/>
      <c r="K32" s="18"/>
      <c r="L32" s="18"/>
      <c r="M32" s="6"/>
    </row>
    <row r="33" spans="3:13">
      <c r="C33" s="10">
        <v>18</v>
      </c>
      <c r="D33" s="5">
        <f t="shared" si="1"/>
        <v>-2.9153979825313261</v>
      </c>
      <c r="E33" s="5">
        <f t="shared" si="0"/>
        <v>-0.22427076094938317</v>
      </c>
      <c r="G33" s="13"/>
      <c r="H33" s="16">
        <v>0</v>
      </c>
      <c r="I33" s="16">
        <f>I34</f>
        <v>-0.90929742682568171</v>
      </c>
      <c r="J33" s="10"/>
      <c r="K33" s="18"/>
      <c r="L33" s="18"/>
      <c r="M33" s="6"/>
    </row>
    <row r="34" spans="3:13">
      <c r="C34" s="10">
        <v>19</v>
      </c>
      <c r="D34" s="5">
        <f t="shared" si="1"/>
        <v>-2.9028316119169668</v>
      </c>
      <c r="E34" s="5">
        <f t="shared" si="0"/>
        <v>-0.23649899702372676</v>
      </c>
      <c r="G34" s="13"/>
      <c r="H34" s="16">
        <f>H9</f>
        <v>-2</v>
      </c>
      <c r="I34" s="16">
        <f>SIN(H34)</f>
        <v>-0.90929742682568171</v>
      </c>
      <c r="J34" s="10"/>
      <c r="K34" s="18"/>
      <c r="L34" s="18"/>
      <c r="M34" s="6"/>
    </row>
    <row r="35" spans="3:13">
      <c r="C35" s="10">
        <v>20</v>
      </c>
      <c r="D35" s="5">
        <f t="shared" si="1"/>
        <v>-2.8902652413026075</v>
      </c>
      <c r="E35" s="5">
        <f t="shared" si="0"/>
        <v>-0.24868988716485696</v>
      </c>
      <c r="G35" s="13"/>
      <c r="H35" s="16">
        <f>H34</f>
        <v>-2</v>
      </c>
      <c r="I35" s="16">
        <v>0</v>
      </c>
      <c r="J35" s="10"/>
      <c r="K35" s="18"/>
      <c r="L35" s="18"/>
      <c r="M35" s="6"/>
    </row>
    <row r="36" spans="3:13">
      <c r="C36" s="10">
        <v>21</v>
      </c>
      <c r="D36" s="5">
        <f t="shared" si="1"/>
        <v>-2.8776988706882483</v>
      </c>
      <c r="E36" s="5">
        <f t="shared" si="0"/>
        <v>-0.26084150628989922</v>
      </c>
      <c r="G36" s="13"/>
      <c r="H36" s="13"/>
      <c r="I36" s="10"/>
      <c r="J36" s="10"/>
      <c r="K36" s="18"/>
      <c r="L36" s="18"/>
      <c r="M36" s="6"/>
    </row>
    <row r="37" spans="3:13">
      <c r="C37" s="10">
        <v>22</v>
      </c>
      <c r="D37" s="5">
        <f t="shared" si="1"/>
        <v>-2.865132500073889</v>
      </c>
      <c r="E37" s="5">
        <f t="shared" si="0"/>
        <v>-0.2729519355173276</v>
      </c>
      <c r="I37" s="18"/>
      <c r="J37" s="18"/>
      <c r="K37" s="18"/>
      <c r="L37" s="18"/>
      <c r="M37" s="6"/>
    </row>
    <row r="38" spans="3:13">
      <c r="C38" s="10">
        <v>23</v>
      </c>
      <c r="D38" s="5">
        <f t="shared" si="1"/>
        <v>-2.8525661294595297</v>
      </c>
      <c r="E38" s="5">
        <f t="shared" si="0"/>
        <v>-0.28501926246997861</v>
      </c>
      <c r="G38" s="13"/>
      <c r="H38" s="39" t="s">
        <v>3</v>
      </c>
      <c r="I38" s="39"/>
      <c r="J38" s="10"/>
      <c r="K38" s="18"/>
      <c r="L38" s="18"/>
      <c r="M38" s="6"/>
    </row>
    <row r="39" spans="3:13">
      <c r="C39" s="10">
        <v>24</v>
      </c>
      <c r="D39" s="5">
        <f t="shared" si="1"/>
        <v>-2.8399997588451704</v>
      </c>
      <c r="E39" s="5">
        <f t="shared" si="0"/>
        <v>-0.29704158157703747</v>
      </c>
      <c r="G39" s="13"/>
      <c r="H39" s="23" t="s">
        <v>0</v>
      </c>
      <c r="I39" s="23" t="s">
        <v>1</v>
      </c>
      <c r="J39" s="10"/>
      <c r="K39" s="18"/>
      <c r="L39" s="18"/>
      <c r="M39" s="6"/>
    </row>
    <row r="40" spans="3:13">
      <c r="C40" s="10">
        <v>25</v>
      </c>
      <c r="D40" s="5">
        <f t="shared" si="1"/>
        <v>-2.8274333882308111</v>
      </c>
      <c r="E40" s="5">
        <f t="shared" si="0"/>
        <v>-0.30901699437495006</v>
      </c>
      <c r="G40" s="13"/>
      <c r="H40" s="5">
        <v>0</v>
      </c>
      <c r="I40" s="4">
        <f>I41</f>
        <v>-0.97384763087819515</v>
      </c>
      <c r="J40" s="10"/>
      <c r="K40" s="18"/>
      <c r="L40" s="18"/>
      <c r="M40" s="6"/>
    </row>
    <row r="41" spans="3:13">
      <c r="C41" s="10">
        <v>26</v>
      </c>
      <c r="D41" s="5">
        <f t="shared" si="1"/>
        <v>-2.8148670176164519</v>
      </c>
      <c r="E41" s="5">
        <f t="shared" si="0"/>
        <v>-0.3209436098072122</v>
      </c>
      <c r="G41" s="13"/>
      <c r="H41" s="5">
        <f>H9+H10</f>
        <v>-1.8</v>
      </c>
      <c r="I41" s="4">
        <f>SIN(H41)</f>
        <v>-0.97384763087819515</v>
      </c>
      <c r="J41" s="10"/>
      <c r="K41" s="18"/>
      <c r="L41" s="18"/>
      <c r="M41" s="6"/>
    </row>
    <row r="42" spans="3:13">
      <c r="C42" s="10">
        <v>27</v>
      </c>
      <c r="D42" s="5">
        <f t="shared" si="1"/>
        <v>-2.8023006470020926</v>
      </c>
      <c r="E42" s="5">
        <f t="shared" si="0"/>
        <v>-0.33281954452298945</v>
      </c>
      <c r="G42" s="13"/>
      <c r="H42" s="5">
        <f>H41</f>
        <v>-1.8</v>
      </c>
      <c r="I42" s="4">
        <v>0</v>
      </c>
      <c r="J42" s="10"/>
      <c r="K42" s="18"/>
      <c r="L42" s="18"/>
      <c r="M42" s="6"/>
    </row>
    <row r="43" spans="3:13">
      <c r="C43" s="10">
        <v>28</v>
      </c>
      <c r="D43" s="5">
        <f t="shared" si="1"/>
        <v>-2.7897342763877333</v>
      </c>
      <c r="E43" s="5">
        <f t="shared" si="0"/>
        <v>-0.34464292317451994</v>
      </c>
      <c r="G43" s="13"/>
      <c r="H43" s="13"/>
      <c r="I43" s="10"/>
      <c r="J43" s="10"/>
      <c r="K43" s="18"/>
      <c r="L43" s="18"/>
      <c r="M43" s="6"/>
    </row>
    <row r="44" spans="3:13">
      <c r="C44" s="10">
        <v>29</v>
      </c>
      <c r="D44" s="5">
        <f t="shared" si="1"/>
        <v>-2.777167905773374</v>
      </c>
      <c r="E44" s="5">
        <f t="shared" si="0"/>
        <v>-0.35641187871325369</v>
      </c>
      <c r="I44" s="18"/>
      <c r="J44" s="18"/>
      <c r="K44" s="18"/>
      <c r="L44" s="18"/>
      <c r="M44" s="6"/>
    </row>
    <row r="45" spans="3:13">
      <c r="C45" s="10">
        <v>30</v>
      </c>
      <c r="D45" s="5">
        <f t="shared" si="1"/>
        <v>-2.7646015351590147</v>
      </c>
      <c r="E45" s="5">
        <f t="shared" si="0"/>
        <v>-0.36812455268468103</v>
      </c>
      <c r="I45" s="18"/>
      <c r="J45" s="18"/>
      <c r="K45" s="18"/>
      <c r="L45" s="18"/>
      <c r="M45" s="6"/>
    </row>
    <row r="46" spans="3:13">
      <c r="C46" s="10">
        <v>31</v>
      </c>
      <c r="D46" s="5">
        <f t="shared" si="1"/>
        <v>-2.7520351645446555</v>
      </c>
      <c r="E46" s="5">
        <f t="shared" si="0"/>
        <v>-0.37977909552180428</v>
      </c>
      <c r="I46" s="18"/>
      <c r="J46" s="18"/>
      <c r="K46" s="18"/>
      <c r="L46" s="18"/>
      <c r="M46" s="6"/>
    </row>
    <row r="47" spans="3:13">
      <c r="C47" s="10">
        <v>32</v>
      </c>
      <c r="D47" s="5">
        <f t="shared" si="1"/>
        <v>-2.7394687939302962</v>
      </c>
      <c r="E47" s="5">
        <f t="shared" si="0"/>
        <v>-0.39137366683720565</v>
      </c>
      <c r="I47" s="18"/>
      <c r="J47" s="18"/>
      <c r="K47" s="18"/>
      <c r="L47" s="18"/>
      <c r="M47" s="6"/>
    </row>
    <row r="48" spans="3:13">
      <c r="C48" s="10">
        <v>33</v>
      </c>
      <c r="D48" s="5">
        <f t="shared" si="1"/>
        <v>-2.7269024233159369</v>
      </c>
      <c r="E48" s="5">
        <f t="shared" si="0"/>
        <v>-0.40290643571366597</v>
      </c>
      <c r="I48" s="18"/>
      <c r="J48" s="18"/>
      <c r="K48" s="18"/>
      <c r="L48" s="18"/>
      <c r="M48" s="6"/>
    </row>
    <row r="49" spans="3:13">
      <c r="C49" s="10">
        <v>34</v>
      </c>
      <c r="D49" s="5">
        <f t="shared" si="1"/>
        <v>-2.7143360527015776</v>
      </c>
      <c r="E49" s="5">
        <f t="shared" si="0"/>
        <v>-0.41437558099328753</v>
      </c>
      <c r="I49" s="18"/>
      <c r="J49" s="18"/>
      <c r="K49" s="18"/>
      <c r="L49" s="18"/>
      <c r="M49" s="6"/>
    </row>
    <row r="50" spans="3:13">
      <c r="C50" s="10">
        <v>35</v>
      </c>
      <c r="D50" s="5">
        <f t="shared" si="1"/>
        <v>-2.7017696820872183</v>
      </c>
      <c r="E50" s="5">
        <f t="shared" si="0"/>
        <v>-0.4257792915650761</v>
      </c>
      <c r="I50" s="18"/>
      <c r="J50" s="18"/>
      <c r="K50" s="18"/>
      <c r="L50" s="18"/>
      <c r="M50" s="6"/>
    </row>
    <row r="51" spans="3:13">
      <c r="C51" s="10">
        <v>36</v>
      </c>
      <c r="D51" s="5">
        <f t="shared" si="1"/>
        <v>-2.6892033114728591</v>
      </c>
      <c r="E51" s="5">
        <f t="shared" si="0"/>
        <v>-0.43711576665093643</v>
      </c>
      <c r="I51" s="18"/>
      <c r="J51" s="18"/>
      <c r="K51" s="18"/>
      <c r="L51" s="18"/>
      <c r="M51" s="6"/>
    </row>
    <row r="52" spans="3:13">
      <c r="C52" s="10">
        <v>37</v>
      </c>
      <c r="D52" s="5">
        <f t="shared" si="1"/>
        <v>-2.6766369408584998</v>
      </c>
      <c r="E52" s="5">
        <f t="shared" si="0"/>
        <v>-0.4483832160900359</v>
      </c>
      <c r="I52" s="18"/>
      <c r="J52" s="18"/>
      <c r="K52" s="18"/>
      <c r="L52" s="18"/>
      <c r="M52" s="6"/>
    </row>
    <row r="53" spans="3:13">
      <c r="C53" s="10">
        <v>38</v>
      </c>
      <c r="D53" s="5">
        <f t="shared" si="1"/>
        <v>-2.6640705702441405</v>
      </c>
      <c r="E53" s="5">
        <f t="shared" si="0"/>
        <v>-0.45957986062149153</v>
      </c>
      <c r="I53" s="18"/>
      <c r="J53" s="18"/>
      <c r="K53" s="18"/>
      <c r="L53" s="18"/>
      <c r="M53" s="6"/>
    </row>
    <row r="54" spans="3:13">
      <c r="C54" s="10">
        <v>39</v>
      </c>
      <c r="D54" s="5">
        <f t="shared" si="1"/>
        <v>-2.6515041996297812</v>
      </c>
      <c r="E54" s="5">
        <f t="shared" si="0"/>
        <v>-0.47070393216533635</v>
      </c>
      <c r="I54" s="18"/>
      <c r="J54" s="18"/>
      <c r="K54" s="18"/>
      <c r="L54" s="18"/>
      <c r="M54" s="6"/>
    </row>
    <row r="55" spans="3:13">
      <c r="C55" s="10">
        <v>40</v>
      </c>
      <c r="D55" s="5">
        <f t="shared" si="1"/>
        <v>-2.638937829015422</v>
      </c>
      <c r="E55" s="5">
        <f t="shared" si="0"/>
        <v>-0.4817536741017191</v>
      </c>
      <c r="I55" s="18"/>
      <c r="J55" s="18"/>
      <c r="K55" s="18"/>
      <c r="L55" s="18"/>
      <c r="M55" s="6"/>
    </row>
    <row r="56" spans="3:13">
      <c r="C56" s="10">
        <v>41</v>
      </c>
      <c r="D56" s="5">
        <f t="shared" si="1"/>
        <v>-2.6263714584010627</v>
      </c>
      <c r="E56" s="5">
        <f t="shared" si="0"/>
        <v>-0.49272734154829545</v>
      </c>
      <c r="I56" s="18"/>
      <c r="J56" s="18"/>
      <c r="K56" s="18"/>
      <c r="L56" s="18"/>
      <c r="M56" s="6"/>
    </row>
    <row r="57" spans="3:13">
      <c r="C57" s="10">
        <v>42</v>
      </c>
      <c r="D57" s="5">
        <f t="shared" si="1"/>
        <v>-2.6138050877867034</v>
      </c>
      <c r="E57" s="5">
        <f t="shared" si="0"/>
        <v>-0.50362320163576479</v>
      </c>
      <c r="I57" s="18"/>
      <c r="J57" s="18"/>
      <c r="K57" s="18"/>
      <c r="L57" s="18"/>
      <c r="M57" s="6"/>
    </row>
    <row r="58" spans="3:13">
      <c r="C58" s="10">
        <v>43</v>
      </c>
      <c r="D58" s="5">
        <f t="shared" si="1"/>
        <v>-2.6012387171723441</v>
      </c>
      <c r="E58" s="5">
        <f t="shared" si="0"/>
        <v>-0.51443953378151042</v>
      </c>
      <c r="I58" s="18"/>
      <c r="J58" s="18"/>
      <c r="K58" s="18"/>
      <c r="L58" s="18"/>
      <c r="M58" s="6"/>
    </row>
    <row r="59" spans="3:13">
      <c r="C59" s="10">
        <v>44</v>
      </c>
      <c r="D59" s="5">
        <f t="shared" si="1"/>
        <v>-2.5886723465579848</v>
      </c>
      <c r="E59" s="5">
        <f t="shared" si="0"/>
        <v>-0.52517462996129982</v>
      </c>
      <c r="I59" s="18"/>
      <c r="J59" s="18"/>
      <c r="K59" s="18"/>
      <c r="L59" s="18"/>
      <c r="M59" s="6"/>
    </row>
    <row r="60" spans="3:13">
      <c r="C60" s="10">
        <v>45</v>
      </c>
      <c r="D60" s="5">
        <f t="shared" si="1"/>
        <v>-2.5761059759436256</v>
      </c>
      <c r="E60" s="5">
        <f t="shared" si="0"/>
        <v>-0.53582679497900076</v>
      </c>
      <c r="I60" s="18"/>
      <c r="J60" s="18"/>
      <c r="K60" s="18"/>
      <c r="L60" s="18"/>
      <c r="M60" s="6"/>
    </row>
    <row r="61" spans="3:13">
      <c r="C61" s="10">
        <v>46</v>
      </c>
      <c r="D61" s="5">
        <f t="shared" si="1"/>
        <v>-2.5635396053292663</v>
      </c>
      <c r="E61" s="5">
        <f t="shared" si="0"/>
        <v>-0.54639434673427323</v>
      </c>
      <c r="I61" s="18"/>
      <c r="J61" s="18"/>
      <c r="K61" s="18"/>
      <c r="L61" s="18"/>
      <c r="M61" s="6"/>
    </row>
    <row r="62" spans="3:13">
      <c r="C62" s="10">
        <v>47</v>
      </c>
      <c r="D62" s="5">
        <f t="shared" si="1"/>
        <v>-2.550973234714907</v>
      </c>
      <c r="E62" s="5">
        <f t="shared" si="0"/>
        <v>-0.55687561648819228</v>
      </c>
      <c r="I62" s="18"/>
      <c r="J62" s="18"/>
      <c r="K62" s="18"/>
      <c r="L62" s="18"/>
      <c r="M62" s="6"/>
    </row>
    <row r="63" spans="3:13">
      <c r="C63" s="10">
        <v>48</v>
      </c>
      <c r="D63" s="5">
        <f t="shared" si="1"/>
        <v>-2.5384068641005477</v>
      </c>
      <c r="E63" s="5">
        <f t="shared" si="0"/>
        <v>-0.56726894912676074</v>
      </c>
      <c r="I63" s="18"/>
      <c r="J63" s="18"/>
      <c r="K63" s="18"/>
      <c r="L63" s="18"/>
      <c r="M63" s="6"/>
    </row>
    <row r="64" spans="3:13">
      <c r="C64" s="10">
        <v>49</v>
      </c>
      <c r="D64" s="5">
        <f t="shared" si="1"/>
        <v>-2.5258404934861884</v>
      </c>
      <c r="E64" s="5">
        <f t="shared" si="0"/>
        <v>-0.57757270342227196</v>
      </c>
      <c r="I64" s="18"/>
      <c r="J64" s="18"/>
      <c r="K64" s="18"/>
      <c r="L64" s="18"/>
      <c r="M64" s="6"/>
    </row>
    <row r="65" spans="3:13">
      <c r="C65" s="10">
        <v>50</v>
      </c>
      <c r="D65" s="5">
        <f t="shared" si="1"/>
        <v>-2.5132741228718292</v>
      </c>
      <c r="E65" s="5">
        <f t="shared" si="0"/>
        <v>-0.58778525229247747</v>
      </c>
      <c r="I65" s="18"/>
      <c r="J65" s="18"/>
      <c r="K65" s="18"/>
      <c r="L65" s="18"/>
      <c r="M65" s="6"/>
    </row>
    <row r="66" spans="3:13">
      <c r="C66" s="10">
        <v>51</v>
      </c>
      <c r="D66" s="5">
        <f t="shared" si="1"/>
        <v>-2.5007077522574699</v>
      </c>
      <c r="E66" s="5">
        <f t="shared" si="0"/>
        <v>-0.59790498305752326</v>
      </c>
      <c r="I66" s="18"/>
      <c r="J66" s="18"/>
      <c r="K66" s="18"/>
      <c r="L66" s="18"/>
      <c r="M66" s="6"/>
    </row>
    <row r="67" spans="3:13">
      <c r="C67" s="10">
        <v>52</v>
      </c>
      <c r="D67" s="5">
        <f t="shared" si="1"/>
        <v>-2.4881413816431106</v>
      </c>
      <c r="E67" s="5">
        <f t="shared" si="0"/>
        <v>-0.60793029769460982</v>
      </c>
      <c r="I67" s="18"/>
      <c r="J67" s="18"/>
      <c r="K67" s="18"/>
      <c r="L67" s="18"/>
      <c r="M67" s="6"/>
    </row>
    <row r="68" spans="3:13">
      <c r="C68" s="10">
        <v>53</v>
      </c>
      <c r="D68" s="5">
        <f t="shared" si="1"/>
        <v>-2.4755750110287513</v>
      </c>
      <c r="E68" s="5">
        <f t="shared" si="0"/>
        <v>-0.61785961309033888</v>
      </c>
      <c r="I68" s="18"/>
      <c r="J68" s="18"/>
      <c r="K68" s="18"/>
      <c r="L68" s="18"/>
      <c r="M68" s="6"/>
    </row>
    <row r="69" spans="3:13">
      <c r="C69" s="10">
        <v>54</v>
      </c>
      <c r="D69" s="5">
        <f t="shared" si="1"/>
        <v>-2.463008640414392</v>
      </c>
      <c r="E69" s="5">
        <f t="shared" si="0"/>
        <v>-0.62769136129070502</v>
      </c>
      <c r="I69" s="18"/>
      <c r="J69" s="18"/>
      <c r="K69" s="18"/>
      <c r="L69" s="18"/>
      <c r="M69" s="6"/>
    </row>
    <row r="70" spans="3:13">
      <c r="C70" s="10">
        <v>55</v>
      </c>
      <c r="D70" s="5">
        <f t="shared" si="1"/>
        <v>-2.4504422698000328</v>
      </c>
      <c r="E70" s="5">
        <f t="shared" si="0"/>
        <v>-0.6374239897486943</v>
      </c>
      <c r="I70" s="18"/>
      <c r="J70" s="18"/>
      <c r="K70" s="18"/>
      <c r="L70" s="18"/>
      <c r="M70" s="6"/>
    </row>
    <row r="71" spans="3:13">
      <c r="C71" s="10">
        <v>56</v>
      </c>
      <c r="D71" s="5">
        <f t="shared" si="1"/>
        <v>-2.4378758991856735</v>
      </c>
      <c r="E71" s="5">
        <f t="shared" si="0"/>
        <v>-0.64705596156944889</v>
      </c>
      <c r="I71" s="18"/>
      <c r="J71" s="18"/>
      <c r="K71" s="18"/>
      <c r="L71" s="18"/>
      <c r="M71" s="6"/>
    </row>
    <row r="72" spans="3:13">
      <c r="C72" s="10">
        <v>57</v>
      </c>
      <c r="D72" s="5">
        <f t="shared" si="1"/>
        <v>-2.4253095285713142</v>
      </c>
      <c r="E72" s="5">
        <f t="shared" si="0"/>
        <v>-0.65658575575296108</v>
      </c>
      <c r="I72" s="18"/>
      <c r="J72" s="18"/>
      <c r="K72" s="18"/>
      <c r="L72" s="18"/>
      <c r="M72" s="6"/>
    </row>
    <row r="73" spans="3:13">
      <c r="C73" s="10">
        <v>58</v>
      </c>
      <c r="D73" s="5">
        <f t="shared" si="1"/>
        <v>-2.4127431579569549</v>
      </c>
      <c r="E73" s="5">
        <f t="shared" si="0"/>
        <v>-0.66601186743425633</v>
      </c>
      <c r="I73" s="18"/>
      <c r="J73" s="18"/>
      <c r="K73" s="18"/>
      <c r="L73" s="18"/>
      <c r="M73" s="6"/>
    </row>
    <row r="74" spans="3:13">
      <c r="C74" s="10">
        <v>59</v>
      </c>
      <c r="D74" s="5">
        <f t="shared" si="1"/>
        <v>-2.4001767873425957</v>
      </c>
      <c r="E74" s="5">
        <f t="shared" si="0"/>
        <v>-0.67533280812102914</v>
      </c>
      <c r="I74" s="18"/>
      <c r="J74" s="18"/>
      <c r="K74" s="18"/>
      <c r="L74" s="18"/>
      <c r="M74" s="6"/>
    </row>
    <row r="75" spans="3:13">
      <c r="C75" s="10">
        <v>60</v>
      </c>
      <c r="D75" s="5">
        <f t="shared" si="1"/>
        <v>-2.3876104167282364</v>
      </c>
      <c r="E75" s="5">
        <f t="shared" si="0"/>
        <v>-0.68454710592869339</v>
      </c>
      <c r="I75" s="18"/>
      <c r="J75" s="18"/>
      <c r="K75" s="18"/>
      <c r="L75" s="18"/>
      <c r="M75" s="6"/>
    </row>
    <row r="76" spans="3:13">
      <c r="C76" s="10">
        <v>61</v>
      </c>
      <c r="D76" s="5">
        <f t="shared" si="1"/>
        <v>-2.3750440461138771</v>
      </c>
      <c r="E76" s="5">
        <f t="shared" si="0"/>
        <v>-0.69365330581280971</v>
      </c>
      <c r="I76" s="18"/>
      <c r="J76" s="18"/>
      <c r="K76" s="18"/>
      <c r="L76" s="18"/>
      <c r="M76" s="6"/>
    </row>
    <row r="77" spans="3:13">
      <c r="C77" s="10">
        <v>62</v>
      </c>
      <c r="D77" s="5">
        <f t="shared" si="1"/>
        <v>-2.3624776754995178</v>
      </c>
      <c r="E77" s="5">
        <f t="shared" si="0"/>
        <v>-0.70264996979885397</v>
      </c>
      <c r="I77" s="18"/>
      <c r="J77" s="18"/>
      <c r="K77" s="18"/>
      <c r="L77" s="18"/>
      <c r="M77" s="6"/>
    </row>
    <row r="78" spans="3:13">
      <c r="C78" s="10">
        <v>63</v>
      </c>
      <c r="D78" s="5">
        <f t="shared" si="1"/>
        <v>-2.3499113048851585</v>
      </c>
      <c r="E78" s="5">
        <f t="shared" si="0"/>
        <v>-0.71153567720929012</v>
      </c>
      <c r="I78" s="18"/>
      <c r="J78" s="18"/>
      <c r="K78" s="18"/>
      <c r="L78" s="18"/>
      <c r="M78" s="6"/>
    </row>
    <row r="79" spans="3:13">
      <c r="C79" s="10">
        <v>64</v>
      </c>
      <c r="D79" s="5">
        <f t="shared" si="1"/>
        <v>-2.3373449342707993</v>
      </c>
      <c r="E79" s="5">
        <f t="shared" si="0"/>
        <v>-0.72030902488791171</v>
      </c>
      <c r="I79" s="18"/>
      <c r="J79" s="18"/>
      <c r="K79" s="18"/>
      <c r="L79" s="18"/>
      <c r="M79" s="6"/>
    </row>
    <row r="80" spans="3:13">
      <c r="C80" s="10">
        <v>65</v>
      </c>
      <c r="D80" s="5">
        <f t="shared" si="1"/>
        <v>-2.32477856365644</v>
      </c>
      <c r="E80" s="5">
        <f t="shared" ref="E80:E143" si="2">SIN(D80)</f>
        <v>-0.72896862742141633</v>
      </c>
      <c r="I80" s="18"/>
      <c r="J80" s="18"/>
      <c r="K80" s="18"/>
      <c r="L80" s="18"/>
      <c r="M80" s="6"/>
    </row>
    <row r="81" spans="3:13">
      <c r="C81" s="10">
        <v>66</v>
      </c>
      <c r="D81" s="5">
        <f t="shared" ref="D81:D144" si="3">D80+$E$12</f>
        <v>-2.3122121930420807</v>
      </c>
      <c r="E81" s="5">
        <f t="shared" si="2"/>
        <v>-0.7375131173581787</v>
      </c>
      <c r="I81" s="18"/>
      <c r="J81" s="18"/>
      <c r="K81" s="18"/>
      <c r="L81" s="18"/>
      <c r="M81" s="6"/>
    </row>
    <row r="82" spans="3:13">
      <c r="C82" s="10">
        <v>67</v>
      </c>
      <c r="D82" s="5">
        <f t="shared" si="3"/>
        <v>-2.2996458224277214</v>
      </c>
      <c r="E82" s="5">
        <f t="shared" si="2"/>
        <v>-0.74594114542418699</v>
      </c>
      <c r="I82" s="18"/>
      <c r="J82" s="18"/>
      <c r="K82" s="18"/>
      <c r="L82" s="18"/>
      <c r="M82" s="6"/>
    </row>
    <row r="83" spans="3:13">
      <c r="C83" s="10">
        <v>68</v>
      </c>
      <c r="D83" s="5">
        <f t="shared" si="3"/>
        <v>-2.2870794518133621</v>
      </c>
      <c r="E83" s="5">
        <f t="shared" si="2"/>
        <v>-0.75425138073610865</v>
      </c>
      <c r="I83" s="18"/>
      <c r="J83" s="18"/>
      <c r="K83" s="18"/>
      <c r="L83" s="18"/>
      <c r="M83" s="6"/>
    </row>
    <row r="84" spans="3:13">
      <c r="C84" s="10">
        <v>69</v>
      </c>
      <c r="D84" s="5">
        <f t="shared" si="3"/>
        <v>-2.2745130811990029</v>
      </c>
      <c r="E84" s="5">
        <f t="shared" si="2"/>
        <v>-0.76244251101145266</v>
      </c>
      <c r="I84" s="18"/>
      <c r="J84" s="18"/>
      <c r="K84" s="18"/>
      <c r="L84" s="18"/>
      <c r="M84" s="6"/>
    </row>
    <row r="85" spans="3:13">
      <c r="C85" s="10">
        <v>70</v>
      </c>
      <c r="D85" s="5">
        <f t="shared" si="3"/>
        <v>-2.2619467105846436</v>
      </c>
      <c r="E85" s="5">
        <f t="shared" si="2"/>
        <v>-0.77051324277579403</v>
      </c>
      <c r="I85" s="18"/>
      <c r="J85" s="18"/>
      <c r="K85" s="18"/>
      <c r="L85" s="18"/>
      <c r="M85" s="6"/>
    </row>
    <row r="86" spans="3:13">
      <c r="C86" s="10">
        <v>71</v>
      </c>
      <c r="D86" s="5">
        <f t="shared" si="3"/>
        <v>-2.2493803399702843</v>
      </c>
      <c r="E86" s="5">
        <f t="shared" si="2"/>
        <v>-0.77846230156702823</v>
      </c>
      <c r="I86" s="18"/>
      <c r="J86" s="18"/>
      <c r="K86" s="18"/>
      <c r="L86" s="18"/>
      <c r="M86" s="6"/>
    </row>
    <row r="87" spans="3:13">
      <c r="C87" s="10">
        <v>72</v>
      </c>
      <c r="D87" s="5">
        <f t="shared" si="3"/>
        <v>-2.236813969355925</v>
      </c>
      <c r="E87" s="5">
        <f t="shared" si="2"/>
        <v>-0.78628843213662369</v>
      </c>
      <c r="I87" s="18"/>
      <c r="J87" s="18"/>
      <c r="K87" s="18"/>
      <c r="L87" s="18"/>
      <c r="M87" s="6"/>
    </row>
    <row r="88" spans="3:13">
      <c r="C88" s="10">
        <v>73</v>
      </c>
      <c r="D88" s="5">
        <f t="shared" si="3"/>
        <v>-2.2242475987415657</v>
      </c>
      <c r="E88" s="5">
        <f t="shared" si="2"/>
        <v>-0.79399039864784016</v>
      </c>
      <c r="I88" s="18"/>
      <c r="J88" s="18"/>
      <c r="K88" s="18"/>
      <c r="L88" s="18"/>
      <c r="M88" s="6"/>
    </row>
    <row r="89" spans="3:13">
      <c r="C89" s="10">
        <v>74</v>
      </c>
      <c r="D89" s="5">
        <f t="shared" si="3"/>
        <v>-2.2116812281272065</v>
      </c>
      <c r="E89" s="5">
        <f t="shared" si="2"/>
        <v>-0.80156698487088129</v>
      </c>
      <c r="I89" s="18"/>
      <c r="J89" s="18"/>
      <c r="K89" s="18"/>
      <c r="L89" s="18"/>
      <c r="M89" s="6"/>
    </row>
    <row r="90" spans="3:13">
      <c r="C90" s="10">
        <v>75</v>
      </c>
      <c r="D90" s="5">
        <f t="shared" si="3"/>
        <v>-2.1991148575128472</v>
      </c>
      <c r="E90" s="5">
        <f t="shared" si="2"/>
        <v>-0.80901699437495223</v>
      </c>
      <c r="I90" s="18"/>
      <c r="J90" s="18"/>
      <c r="K90" s="18"/>
      <c r="L90" s="18"/>
      <c r="M90" s="6"/>
    </row>
    <row r="91" spans="3:13">
      <c r="C91" s="10">
        <v>76</v>
      </c>
      <c r="D91" s="5">
        <f t="shared" si="3"/>
        <v>-2.1865484868984879</v>
      </c>
      <c r="E91" s="5">
        <f t="shared" si="2"/>
        <v>-0.81633925071718871</v>
      </c>
      <c r="I91" s="18"/>
      <c r="J91" s="18"/>
      <c r="K91" s="18"/>
      <c r="L91" s="18"/>
      <c r="M91" s="6"/>
    </row>
    <row r="92" spans="3:13">
      <c r="C92" s="10">
        <v>77</v>
      </c>
      <c r="D92" s="5">
        <f t="shared" si="3"/>
        <v>-2.1739821162841286</v>
      </c>
      <c r="E92" s="5">
        <f t="shared" si="2"/>
        <v>-0.82353259762843212</v>
      </c>
      <c r="I92" s="18"/>
      <c r="J92" s="18"/>
      <c r="K92" s="18"/>
      <c r="L92" s="18"/>
      <c r="M92" s="6"/>
    </row>
    <row r="93" spans="3:13">
      <c r="C93" s="10">
        <v>78</v>
      </c>
      <c r="D93" s="5">
        <f t="shared" si="3"/>
        <v>-2.1614157456697694</v>
      </c>
      <c r="E93" s="5">
        <f t="shared" si="2"/>
        <v>-0.83059589919581733</v>
      </c>
      <c r="I93" s="18"/>
      <c r="J93" s="18"/>
      <c r="K93" s="18"/>
      <c r="L93" s="18"/>
      <c r="M93" s="6"/>
    </row>
    <row r="94" spans="3:13">
      <c r="C94" s="10">
        <v>79</v>
      </c>
      <c r="D94" s="5">
        <f t="shared" si="3"/>
        <v>-2.1488493750554101</v>
      </c>
      <c r="E94" s="5">
        <f t="shared" si="2"/>
        <v>-0.83752804004214632</v>
      </c>
      <c r="I94" s="18"/>
      <c r="J94" s="18"/>
      <c r="K94" s="18"/>
      <c r="L94" s="18"/>
      <c r="M94" s="6"/>
    </row>
    <row r="95" spans="3:13">
      <c r="C95" s="10">
        <v>80</v>
      </c>
      <c r="D95" s="5">
        <f t="shared" si="3"/>
        <v>-2.1362830044410508</v>
      </c>
      <c r="E95" s="5">
        <f t="shared" si="2"/>
        <v>-0.84432792550201974</v>
      </c>
      <c r="I95" s="18"/>
      <c r="J95" s="18"/>
      <c r="K95" s="18"/>
      <c r="L95" s="18"/>
      <c r="M95" s="6"/>
    </row>
    <row r="96" spans="3:13">
      <c r="C96" s="10">
        <v>81</v>
      </c>
      <c r="D96" s="5">
        <f t="shared" si="3"/>
        <v>-2.1237166338266915</v>
      </c>
      <c r="E96" s="5">
        <f t="shared" si="2"/>
        <v>-0.85099448179469639</v>
      </c>
      <c r="I96" s="18"/>
      <c r="J96" s="18"/>
      <c r="K96" s="18"/>
      <c r="L96" s="18"/>
      <c r="M96" s="6"/>
    </row>
    <row r="97" spans="3:13">
      <c r="C97" s="10">
        <v>82</v>
      </c>
      <c r="D97" s="5">
        <f t="shared" si="3"/>
        <v>-2.1111502632123322</v>
      </c>
      <c r="E97" s="5">
        <f t="shared" si="2"/>
        <v>-0.85752665619365676</v>
      </c>
      <c r="I97" s="18"/>
      <c r="J97" s="18"/>
      <c r="K97" s="18"/>
      <c r="L97" s="18"/>
      <c r="M97" s="6"/>
    </row>
    <row r="98" spans="3:13">
      <c r="C98" s="10">
        <v>83</v>
      </c>
      <c r="D98" s="5">
        <f t="shared" si="3"/>
        <v>-2.098583892597973</v>
      </c>
      <c r="E98" s="5">
        <f t="shared" si="2"/>
        <v>-0.86392341719283983</v>
      </c>
      <c r="I98" s="18"/>
      <c r="J98" s="18"/>
      <c r="K98" s="18"/>
      <c r="L98" s="18"/>
      <c r="M98" s="6"/>
    </row>
    <row r="99" spans="3:13">
      <c r="C99" s="10">
        <v>84</v>
      </c>
      <c r="D99" s="5">
        <f t="shared" si="3"/>
        <v>-2.0860175219836137</v>
      </c>
      <c r="E99" s="5">
        <f t="shared" si="2"/>
        <v>-0.87018375466953013</v>
      </c>
      <c r="I99" s="18"/>
      <c r="J99" s="18"/>
      <c r="K99" s="18"/>
      <c r="L99" s="18"/>
      <c r="M99" s="6"/>
    </row>
    <row r="100" spans="3:13">
      <c r="C100" s="10">
        <v>85</v>
      </c>
      <c r="D100" s="5">
        <f t="shared" si="3"/>
        <v>-2.0734511513692544</v>
      </c>
      <c r="E100" s="5">
        <f t="shared" si="2"/>
        <v>-0.87630668004386802</v>
      </c>
      <c r="I100" s="18"/>
      <c r="J100" s="18"/>
      <c r="K100" s="18"/>
      <c r="L100" s="18"/>
      <c r="M100" s="6"/>
    </row>
    <row r="101" spans="3:13">
      <c r="C101" s="10">
        <v>86</v>
      </c>
      <c r="D101" s="5">
        <f t="shared" si="3"/>
        <v>-2.0608847807548951</v>
      </c>
      <c r="E101" s="5">
        <f t="shared" si="2"/>
        <v>-0.88229122643495761</v>
      </c>
      <c r="I101" s="18"/>
      <c r="J101" s="18"/>
      <c r="K101" s="18"/>
      <c r="L101" s="18"/>
      <c r="M101" s="6"/>
    </row>
    <row r="102" spans="3:13">
      <c r="C102" s="10">
        <v>87</v>
      </c>
      <c r="D102" s="5">
        <f t="shared" si="3"/>
        <v>-2.0483184101405358</v>
      </c>
      <c r="E102" s="5">
        <f t="shared" si="2"/>
        <v>-0.88813644881354881</v>
      </c>
      <c r="I102" s="18"/>
      <c r="J102" s="18"/>
      <c r="K102" s="18"/>
      <c r="L102" s="18"/>
      <c r="M102" s="6"/>
    </row>
    <row r="103" spans="3:13">
      <c r="C103" s="10">
        <v>88</v>
      </c>
      <c r="D103" s="5">
        <f t="shared" si="3"/>
        <v>-2.0357520395261766</v>
      </c>
      <c r="E103" s="5">
        <f t="shared" si="2"/>
        <v>-0.89384142415126799</v>
      </c>
      <c r="I103" s="18"/>
      <c r="J103" s="18"/>
      <c r="K103" s="18"/>
      <c r="L103" s="18"/>
      <c r="M103" s="6"/>
    </row>
    <row r="104" spans="3:13">
      <c r="C104" s="10">
        <v>89</v>
      </c>
      <c r="D104" s="5">
        <f t="shared" si="3"/>
        <v>-2.0231856689118173</v>
      </c>
      <c r="E104" s="5">
        <f t="shared" si="2"/>
        <v>-0.89940525156637519</v>
      </c>
      <c r="I104" s="18"/>
      <c r="J104" s="18"/>
      <c r="K104" s="18"/>
      <c r="L104" s="18"/>
      <c r="M104" s="6"/>
    </row>
    <row r="105" spans="3:13">
      <c r="C105" s="10">
        <v>90</v>
      </c>
      <c r="D105" s="5">
        <f t="shared" si="3"/>
        <v>-2.010619298297458</v>
      </c>
      <c r="E105" s="5">
        <f t="shared" si="2"/>
        <v>-0.90482705246602368</v>
      </c>
      <c r="I105" s="18"/>
      <c r="J105" s="18"/>
      <c r="K105" s="18"/>
      <c r="L105" s="18"/>
      <c r="M105" s="6"/>
    </row>
    <row r="106" spans="3:13">
      <c r="C106" s="10">
        <v>91</v>
      </c>
      <c r="D106" s="5">
        <f t="shared" si="3"/>
        <v>-1.9980529276830987</v>
      </c>
      <c r="E106" s="5">
        <f t="shared" si="2"/>
        <v>-0.91010597068499977</v>
      </c>
      <c r="I106" s="18"/>
      <c r="J106" s="18"/>
      <c r="K106" s="18"/>
      <c r="L106" s="18"/>
      <c r="M106" s="6"/>
    </row>
    <row r="107" spans="3:13">
      <c r="C107" s="10">
        <v>92</v>
      </c>
      <c r="D107" s="5">
        <f t="shared" si="3"/>
        <v>-1.9854865570687394</v>
      </c>
      <c r="E107" s="5">
        <f t="shared" si="2"/>
        <v>-0.91524117262092153</v>
      </c>
      <c r="I107" s="18"/>
      <c r="J107" s="18"/>
      <c r="K107" s="18"/>
      <c r="L107" s="18"/>
      <c r="M107" s="6"/>
    </row>
    <row r="108" spans="3:13">
      <c r="C108" s="10">
        <v>93</v>
      </c>
      <c r="D108" s="5">
        <f t="shared" si="3"/>
        <v>-1.9729201864543802</v>
      </c>
      <c r="E108" s="5">
        <f t="shared" si="2"/>
        <v>-0.92023184736587427</v>
      </c>
      <c r="I108" s="18"/>
      <c r="J108" s="18"/>
      <c r="K108" s="18"/>
      <c r="L108" s="18"/>
      <c r="M108" s="6"/>
    </row>
    <row r="109" spans="3:13">
      <c r="C109" s="10">
        <v>94</v>
      </c>
      <c r="D109" s="5">
        <f t="shared" si="3"/>
        <v>-1.9603538158400209</v>
      </c>
      <c r="E109" s="5">
        <f t="shared" si="2"/>
        <v>-0.92507720683446193</v>
      </c>
      <c r="I109" s="18"/>
      <c r="J109" s="18"/>
      <c r="K109" s="18"/>
      <c r="L109" s="18"/>
      <c r="M109" s="6"/>
    </row>
    <row r="110" spans="3:13">
      <c r="C110" s="10">
        <v>95</v>
      </c>
      <c r="D110" s="5">
        <f t="shared" si="3"/>
        <v>-1.9477874452256616</v>
      </c>
      <c r="E110" s="5">
        <f t="shared" si="2"/>
        <v>-0.92977648588825512</v>
      </c>
      <c r="I110" s="18"/>
      <c r="J110" s="18"/>
      <c r="K110" s="18"/>
      <c r="L110" s="18"/>
      <c r="M110" s="6"/>
    </row>
    <row r="111" spans="3:13">
      <c r="C111" s="10">
        <v>96</v>
      </c>
      <c r="D111" s="5">
        <f t="shared" si="3"/>
        <v>-1.9352210746113023</v>
      </c>
      <c r="E111" s="5">
        <f t="shared" si="2"/>
        <v>-0.93432894245661569</v>
      </c>
      <c r="I111" s="18"/>
      <c r="J111" s="18"/>
      <c r="K111" s="18"/>
      <c r="L111" s="18"/>
      <c r="M111" s="6"/>
    </row>
    <row r="112" spans="3:13">
      <c r="C112" s="10">
        <v>97</v>
      </c>
      <c r="D112" s="5">
        <f t="shared" si="3"/>
        <v>-1.922654703996943</v>
      </c>
      <c r="E112" s="5">
        <f t="shared" si="2"/>
        <v>-0.93873385765387762</v>
      </c>
      <c r="I112" s="18"/>
      <c r="J112" s="18"/>
      <c r="K112" s="18"/>
      <c r="L112" s="18"/>
      <c r="M112" s="6"/>
    </row>
    <row r="113" spans="3:13">
      <c r="C113" s="10">
        <v>98</v>
      </c>
      <c r="D113" s="5">
        <f t="shared" si="3"/>
        <v>-1.9100883333825838</v>
      </c>
      <c r="E113" s="5">
        <f t="shared" si="2"/>
        <v>-0.94299053589286796</v>
      </c>
      <c r="I113" s="18"/>
      <c r="J113" s="18"/>
      <c r="K113" s="18"/>
      <c r="L113" s="18"/>
      <c r="M113" s="6"/>
    </row>
    <row r="114" spans="3:13">
      <c r="C114" s="10">
        <v>99</v>
      </c>
      <c r="D114" s="5">
        <f t="shared" si="3"/>
        <v>-1.8975219627682245</v>
      </c>
      <c r="E114" s="5">
        <f t="shared" si="2"/>
        <v>-0.94709830499474768</v>
      </c>
      <c r="I114" s="18"/>
      <c r="J114" s="18"/>
      <c r="K114" s="18"/>
      <c r="L114" s="18"/>
      <c r="M114" s="6"/>
    </row>
    <row r="115" spans="3:13">
      <c r="C115" s="10">
        <v>100</v>
      </c>
      <c r="D115" s="5">
        <f t="shared" si="3"/>
        <v>-1.8849555921538652</v>
      </c>
      <c r="E115" s="5">
        <f t="shared" si="2"/>
        <v>-0.95105651629515686</v>
      </c>
      <c r="I115" s="18"/>
      <c r="J115" s="18"/>
      <c r="K115" s="18"/>
      <c r="L115" s="18"/>
      <c r="M115" s="6"/>
    </row>
    <row r="116" spans="3:13">
      <c r="C116" s="10">
        <v>101</v>
      </c>
      <c r="D116" s="5">
        <f t="shared" si="3"/>
        <v>-1.8723892215395059</v>
      </c>
      <c r="E116" s="5">
        <f t="shared" si="2"/>
        <v>-0.95486454474664617</v>
      </c>
      <c r="I116" s="18"/>
      <c r="J116" s="18"/>
      <c r="K116" s="18"/>
      <c r="L116" s="18"/>
      <c r="M116" s="6"/>
    </row>
    <row r="117" spans="3:13">
      <c r="C117" s="10">
        <v>102</v>
      </c>
      <c r="D117" s="5">
        <f t="shared" si="3"/>
        <v>-1.8598228509251467</v>
      </c>
      <c r="E117" s="5">
        <f t="shared" si="2"/>
        <v>-0.95852178901737906</v>
      </c>
      <c r="I117" s="18"/>
      <c r="J117" s="18"/>
      <c r="K117" s="18"/>
      <c r="L117" s="18"/>
      <c r="M117" s="6"/>
    </row>
    <row r="118" spans="3:13">
      <c r="C118" s="10">
        <v>103</v>
      </c>
      <c r="D118" s="5">
        <f t="shared" si="3"/>
        <v>-1.8472564803107874</v>
      </c>
      <c r="E118" s="5">
        <f t="shared" si="2"/>
        <v>-0.96202767158608893</v>
      </c>
      <c r="I118" s="18"/>
      <c r="J118" s="18"/>
      <c r="K118" s="18"/>
      <c r="L118" s="18"/>
      <c r="M118" s="6"/>
    </row>
    <row r="119" spans="3:13">
      <c r="C119" s="10">
        <v>104</v>
      </c>
      <c r="D119" s="5">
        <f t="shared" si="3"/>
        <v>-1.8346901096964281</v>
      </c>
      <c r="E119" s="5">
        <f t="shared" si="2"/>
        <v>-0.96538163883327677</v>
      </c>
      <c r="I119" s="18"/>
      <c r="J119" s="18"/>
      <c r="K119" s="18"/>
      <c r="L119" s="18"/>
      <c r="M119" s="6"/>
    </row>
    <row r="120" spans="3:13">
      <c r="C120" s="10">
        <v>105</v>
      </c>
      <c r="D120" s="5">
        <f t="shared" si="3"/>
        <v>-1.8221237390820688</v>
      </c>
      <c r="E120" s="5">
        <f t="shared" si="2"/>
        <v>-0.96858316112863396</v>
      </c>
      <c r="I120" s="18"/>
      <c r="J120" s="18"/>
      <c r="K120" s="18"/>
      <c r="L120" s="18"/>
      <c r="M120" s="6"/>
    </row>
    <row r="121" spans="3:13">
      <c r="C121" s="10">
        <v>106</v>
      </c>
      <c r="D121" s="5">
        <f t="shared" si="3"/>
        <v>-1.8095573684677095</v>
      </c>
      <c r="E121" s="5">
        <f t="shared" si="2"/>
        <v>-0.97163173291467664</v>
      </c>
    </row>
    <row r="122" spans="3:13">
      <c r="C122" s="10">
        <v>107</v>
      </c>
      <c r="D122" s="5">
        <f t="shared" si="3"/>
        <v>-1.7969909978533503</v>
      </c>
      <c r="E122" s="5">
        <f t="shared" si="2"/>
        <v>-0.97452687278657968</v>
      </c>
    </row>
    <row r="123" spans="3:13">
      <c r="C123" s="10">
        <v>108</v>
      </c>
      <c r="D123" s="5">
        <f t="shared" si="3"/>
        <v>-1.784424627238991</v>
      </c>
      <c r="E123" s="5">
        <f t="shared" si="2"/>
        <v>-0.97726812356819592</v>
      </c>
    </row>
    <row r="124" spans="3:13">
      <c r="C124" s="10">
        <v>109</v>
      </c>
      <c r="D124" s="5">
        <f t="shared" si="3"/>
        <v>-1.7718582566246317</v>
      </c>
      <c r="E124" s="5">
        <f t="shared" si="2"/>
        <v>-0.97985505238424919</v>
      </c>
    </row>
    <row r="125" spans="3:13">
      <c r="C125" s="10">
        <v>110</v>
      </c>
      <c r="D125" s="5">
        <f t="shared" si="3"/>
        <v>-1.7592918860102724</v>
      </c>
      <c r="E125" s="5">
        <f t="shared" si="2"/>
        <v>-0.98228725072869094</v>
      </c>
    </row>
    <row r="126" spans="3:13">
      <c r="C126" s="10">
        <v>111</v>
      </c>
      <c r="D126" s="5">
        <f t="shared" si="3"/>
        <v>-1.7467255153959131</v>
      </c>
      <c r="E126" s="5">
        <f t="shared" si="2"/>
        <v>-0.98456433452920744</v>
      </c>
    </row>
    <row r="127" spans="3:13">
      <c r="C127" s="10">
        <v>112</v>
      </c>
      <c r="D127" s="5">
        <f t="shared" si="3"/>
        <v>-1.7341591447815539</v>
      </c>
      <c r="E127" s="5">
        <f t="shared" si="2"/>
        <v>-0.98668594420787004</v>
      </c>
    </row>
    <row r="128" spans="3:13">
      <c r="C128" s="10">
        <v>113</v>
      </c>
      <c r="D128" s="5">
        <f t="shared" si="3"/>
        <v>-1.7215927741671946</v>
      </c>
      <c r="E128" s="5">
        <f t="shared" si="2"/>
        <v>-0.98865174473791584</v>
      </c>
    </row>
    <row r="129" spans="3:5">
      <c r="C129" s="10">
        <v>114</v>
      </c>
      <c r="D129" s="5">
        <f t="shared" si="3"/>
        <v>-1.7090264035528353</v>
      </c>
      <c r="E129" s="5">
        <f t="shared" si="2"/>
        <v>-0.99046142569665285</v>
      </c>
    </row>
    <row r="130" spans="3:5">
      <c r="C130" s="10">
        <v>115</v>
      </c>
      <c r="D130" s="5">
        <f t="shared" si="3"/>
        <v>-1.696460032938476</v>
      </c>
      <c r="E130" s="5">
        <f t="shared" si="2"/>
        <v>-0.99211470131447943</v>
      </c>
    </row>
    <row r="131" spans="3:5">
      <c r="C131" s="10">
        <v>116</v>
      </c>
      <c r="D131" s="5">
        <f t="shared" si="3"/>
        <v>-1.6838936623241167</v>
      </c>
      <c r="E131" s="5">
        <f t="shared" si="2"/>
        <v>-0.99361131052000984</v>
      </c>
    </row>
    <row r="132" spans="3:5">
      <c r="C132" s="10">
        <v>117</v>
      </c>
      <c r="D132" s="5">
        <f t="shared" si="3"/>
        <v>-1.6713272917097575</v>
      </c>
      <c r="E132" s="5">
        <f t="shared" si="2"/>
        <v>-0.99495101698130139</v>
      </c>
    </row>
    <row r="133" spans="3:5">
      <c r="C133" s="10">
        <v>118</v>
      </c>
      <c r="D133" s="5">
        <f t="shared" si="3"/>
        <v>-1.6587609210953982</v>
      </c>
      <c r="E133" s="5">
        <f t="shared" si="2"/>
        <v>-0.99613360914317362</v>
      </c>
    </row>
    <row r="134" spans="3:5">
      <c r="C134" s="10">
        <v>119</v>
      </c>
      <c r="D134" s="5">
        <f t="shared" si="3"/>
        <v>-1.6461945504810389</v>
      </c>
      <c r="E134" s="5">
        <f t="shared" si="2"/>
        <v>-0.99715890026061493</v>
      </c>
    </row>
    <row r="135" spans="3:5">
      <c r="C135" s="10">
        <v>120</v>
      </c>
      <c r="D135" s="5">
        <f t="shared" si="3"/>
        <v>-1.6336281798666796</v>
      </c>
      <c r="E135" s="5">
        <f t="shared" si="2"/>
        <v>-0.99802672842827234</v>
      </c>
    </row>
    <row r="136" spans="3:5">
      <c r="C136" s="10">
        <v>121</v>
      </c>
      <c r="D136" s="5">
        <f t="shared" si="3"/>
        <v>-1.6210618092523204</v>
      </c>
      <c r="E136" s="5">
        <f t="shared" si="2"/>
        <v>-0.99873695660601813</v>
      </c>
    </row>
    <row r="137" spans="3:5">
      <c r="C137" s="10">
        <v>122</v>
      </c>
      <c r="D137" s="5">
        <f t="shared" si="3"/>
        <v>-1.6084954386379611</v>
      </c>
      <c r="E137" s="5">
        <f t="shared" si="2"/>
        <v>-0.99928947264058976</v>
      </c>
    </row>
    <row r="138" spans="3:5">
      <c r="C138" s="10">
        <v>123</v>
      </c>
      <c r="D138" s="5">
        <f t="shared" si="3"/>
        <v>-1.5959290680236018</v>
      </c>
      <c r="E138" s="5">
        <f t="shared" si="2"/>
        <v>-0.99968418928330027</v>
      </c>
    </row>
    <row r="139" spans="3:5">
      <c r="C139" s="10">
        <v>124</v>
      </c>
      <c r="D139" s="5">
        <f t="shared" si="3"/>
        <v>-1.5833626974092425</v>
      </c>
      <c r="E139" s="5">
        <f t="shared" si="2"/>
        <v>-0.99992104420381633</v>
      </c>
    </row>
    <row r="140" spans="3:5">
      <c r="C140" s="10">
        <v>125</v>
      </c>
      <c r="D140" s="5">
        <f t="shared" si="3"/>
        <v>-1.5707963267948832</v>
      </c>
      <c r="E140" s="5">
        <f t="shared" si="2"/>
        <v>-1</v>
      </c>
    </row>
    <row r="141" spans="3:5">
      <c r="C141" s="10">
        <v>126</v>
      </c>
      <c r="D141" s="5">
        <f t="shared" si="3"/>
        <v>-1.558229956180524</v>
      </c>
      <c r="E141" s="5">
        <f t="shared" si="2"/>
        <v>-0.999921044203816</v>
      </c>
    </row>
    <row r="142" spans="3:5">
      <c r="C142" s="10">
        <v>127</v>
      </c>
      <c r="D142" s="5">
        <f t="shared" si="3"/>
        <v>-1.5456635855661647</v>
      </c>
      <c r="E142" s="5">
        <f t="shared" si="2"/>
        <v>-0.99968418928329961</v>
      </c>
    </row>
    <row r="143" spans="3:5">
      <c r="C143" s="10">
        <v>128</v>
      </c>
      <c r="D143" s="5">
        <f t="shared" si="3"/>
        <v>-1.5330972149518054</v>
      </c>
      <c r="E143" s="5">
        <f t="shared" si="2"/>
        <v>-0.99928947264058876</v>
      </c>
    </row>
    <row r="144" spans="3:5">
      <c r="C144" s="10">
        <v>129</v>
      </c>
      <c r="D144" s="5">
        <f t="shared" si="3"/>
        <v>-1.5205308443374461</v>
      </c>
      <c r="E144" s="5">
        <f t="shared" ref="E144:E207" si="4">SIN(D144)</f>
        <v>-0.9987369566060168</v>
      </c>
    </row>
    <row r="145" spans="3:5">
      <c r="C145" s="10">
        <v>130</v>
      </c>
      <c r="D145" s="5">
        <f t="shared" ref="D145:D208" si="5">D144+$E$12</f>
        <v>-1.5079644737230868</v>
      </c>
      <c r="E145" s="5">
        <f t="shared" si="4"/>
        <v>-0.99802672842827067</v>
      </c>
    </row>
    <row r="146" spans="3:5">
      <c r="C146" s="10">
        <v>131</v>
      </c>
      <c r="D146" s="5">
        <f t="shared" si="5"/>
        <v>-1.4953981031087276</v>
      </c>
      <c r="E146" s="5">
        <f t="shared" si="4"/>
        <v>-0.99715890026061282</v>
      </c>
    </row>
    <row r="147" spans="3:5">
      <c r="C147" s="10">
        <v>132</v>
      </c>
      <c r="D147" s="5">
        <f t="shared" si="5"/>
        <v>-1.4828317324943683</v>
      </c>
      <c r="E147" s="5">
        <f t="shared" si="4"/>
        <v>-0.99613360914317117</v>
      </c>
    </row>
    <row r="148" spans="3:5">
      <c r="C148" s="10">
        <v>133</v>
      </c>
      <c r="D148" s="5">
        <f t="shared" si="5"/>
        <v>-1.470265361880009</v>
      </c>
      <c r="E148" s="5">
        <f t="shared" si="4"/>
        <v>-0.99495101698129873</v>
      </c>
    </row>
    <row r="149" spans="3:5">
      <c r="C149" s="10">
        <v>134</v>
      </c>
      <c r="D149" s="5">
        <f t="shared" si="5"/>
        <v>-1.4576989912656497</v>
      </c>
      <c r="E149" s="5">
        <f t="shared" si="4"/>
        <v>-0.99361131052000684</v>
      </c>
    </row>
    <row r="150" spans="3:5">
      <c r="C150" s="10">
        <v>135</v>
      </c>
      <c r="D150" s="5">
        <f t="shared" si="5"/>
        <v>-1.4451326206512904</v>
      </c>
      <c r="E150" s="5">
        <f t="shared" si="4"/>
        <v>-0.99211470131447599</v>
      </c>
    </row>
    <row r="151" spans="3:5">
      <c r="C151" s="10">
        <v>136</v>
      </c>
      <c r="D151" s="5">
        <f t="shared" si="5"/>
        <v>-1.4325662500369312</v>
      </c>
      <c r="E151" s="5">
        <f t="shared" si="4"/>
        <v>-0.99046142569664919</v>
      </c>
    </row>
    <row r="152" spans="3:5">
      <c r="C152" s="10">
        <v>137</v>
      </c>
      <c r="D152" s="5">
        <f t="shared" si="5"/>
        <v>-1.4199998794225719</v>
      </c>
      <c r="E152" s="5">
        <f t="shared" si="4"/>
        <v>-0.98865174473791184</v>
      </c>
    </row>
    <row r="153" spans="3:5">
      <c r="C153" s="10">
        <v>138</v>
      </c>
      <c r="D153" s="5">
        <f t="shared" si="5"/>
        <v>-1.4074335088082126</v>
      </c>
      <c r="E153" s="5">
        <f t="shared" si="4"/>
        <v>-0.98668594420786571</v>
      </c>
    </row>
    <row r="154" spans="3:5">
      <c r="C154" s="10">
        <v>139</v>
      </c>
      <c r="D154" s="5">
        <f t="shared" si="5"/>
        <v>-1.3948671381938533</v>
      </c>
      <c r="E154" s="5">
        <f t="shared" si="4"/>
        <v>-0.98456433452920278</v>
      </c>
    </row>
    <row r="155" spans="3:5">
      <c r="C155" s="10">
        <v>140</v>
      </c>
      <c r="D155" s="5">
        <f t="shared" si="5"/>
        <v>-1.382300767579494</v>
      </c>
      <c r="E155" s="5">
        <f t="shared" si="4"/>
        <v>-0.98228725072868583</v>
      </c>
    </row>
    <row r="156" spans="3:5">
      <c r="C156" s="10">
        <v>141</v>
      </c>
      <c r="D156" s="5">
        <f t="shared" si="5"/>
        <v>-1.3697343969651348</v>
      </c>
      <c r="E156" s="5">
        <f t="shared" si="4"/>
        <v>-0.97985505238424386</v>
      </c>
    </row>
    <row r="157" spans="3:5">
      <c r="C157" s="10">
        <v>142</v>
      </c>
      <c r="D157" s="5">
        <f t="shared" si="5"/>
        <v>-1.3571680263507755</v>
      </c>
      <c r="E157" s="5">
        <f t="shared" si="4"/>
        <v>-0.97726812356819026</v>
      </c>
    </row>
    <row r="158" spans="3:5">
      <c r="C158" s="10">
        <v>143</v>
      </c>
      <c r="D158" s="5">
        <f t="shared" si="5"/>
        <v>-1.3446016557364162</v>
      </c>
      <c r="E158" s="5">
        <f t="shared" si="4"/>
        <v>-0.97452687278657368</v>
      </c>
    </row>
    <row r="159" spans="3:5">
      <c r="C159" s="10">
        <v>144</v>
      </c>
      <c r="D159" s="5">
        <f t="shared" si="5"/>
        <v>-1.3320352851220569</v>
      </c>
      <c r="E159" s="5">
        <f t="shared" si="4"/>
        <v>-0.97163173291467031</v>
      </c>
    </row>
    <row r="160" spans="3:5">
      <c r="C160" s="10">
        <v>145</v>
      </c>
      <c r="D160" s="5">
        <f t="shared" si="5"/>
        <v>-1.3194689145076977</v>
      </c>
      <c r="E160" s="5">
        <f t="shared" si="4"/>
        <v>-0.9685831611286273</v>
      </c>
    </row>
    <row r="161" spans="3:5">
      <c r="C161" s="10">
        <v>146</v>
      </c>
      <c r="D161" s="5">
        <f t="shared" si="5"/>
        <v>-1.3069025438933384</v>
      </c>
      <c r="E161" s="5">
        <f t="shared" si="4"/>
        <v>-0.96538163883326977</v>
      </c>
    </row>
    <row r="162" spans="3:5">
      <c r="C162" s="10">
        <v>147</v>
      </c>
      <c r="D162" s="5">
        <f t="shared" si="5"/>
        <v>-1.2943361732789791</v>
      </c>
      <c r="E162" s="5">
        <f t="shared" si="4"/>
        <v>-0.9620276715860816</v>
      </c>
    </row>
    <row r="163" spans="3:5">
      <c r="C163" s="10">
        <v>148</v>
      </c>
      <c r="D163" s="5">
        <f t="shared" si="5"/>
        <v>-1.2817698026646198</v>
      </c>
      <c r="E163" s="5">
        <f t="shared" si="4"/>
        <v>-0.9585217890173714</v>
      </c>
    </row>
    <row r="164" spans="3:5">
      <c r="C164" s="10">
        <v>149</v>
      </c>
      <c r="D164" s="5">
        <f t="shared" si="5"/>
        <v>-1.2692034320502605</v>
      </c>
      <c r="E164" s="5">
        <f t="shared" si="4"/>
        <v>-0.95486454474663818</v>
      </c>
    </row>
    <row r="165" spans="3:5">
      <c r="C165" s="10">
        <v>150</v>
      </c>
      <c r="D165" s="5">
        <f t="shared" si="5"/>
        <v>-1.2566370614359013</v>
      </c>
      <c r="E165" s="5">
        <f t="shared" si="4"/>
        <v>-0.95105651629514865</v>
      </c>
    </row>
    <row r="166" spans="3:5">
      <c r="C166" s="10">
        <v>151</v>
      </c>
      <c r="D166" s="5">
        <f t="shared" si="5"/>
        <v>-1.244070690821542</v>
      </c>
      <c r="E166" s="5">
        <f t="shared" si="4"/>
        <v>-0.94709830499473913</v>
      </c>
    </row>
    <row r="167" spans="3:5">
      <c r="C167" s="10">
        <v>152</v>
      </c>
      <c r="D167" s="5">
        <f t="shared" si="5"/>
        <v>-1.2315043202071827</v>
      </c>
      <c r="E167" s="5">
        <f t="shared" si="4"/>
        <v>-0.94299053589285908</v>
      </c>
    </row>
    <row r="168" spans="3:5">
      <c r="C168" s="10">
        <v>153</v>
      </c>
      <c r="D168" s="5">
        <f t="shared" si="5"/>
        <v>-1.2189379495928234</v>
      </c>
      <c r="E168" s="5">
        <f t="shared" si="4"/>
        <v>-0.93873385765386841</v>
      </c>
    </row>
    <row r="169" spans="3:5">
      <c r="C169" s="10">
        <v>154</v>
      </c>
      <c r="D169" s="5">
        <f t="shared" si="5"/>
        <v>-1.2063715789784641</v>
      </c>
      <c r="E169" s="5">
        <f t="shared" si="4"/>
        <v>-0.93432894245660614</v>
      </c>
    </row>
    <row r="170" spans="3:5">
      <c r="C170" s="10">
        <v>155</v>
      </c>
      <c r="D170" s="5">
        <f t="shared" si="5"/>
        <v>-1.1938052083641049</v>
      </c>
      <c r="E170" s="5">
        <f t="shared" si="4"/>
        <v>-0.92977648588824535</v>
      </c>
    </row>
    <row r="171" spans="3:5">
      <c r="C171" s="10">
        <v>156</v>
      </c>
      <c r="D171" s="5">
        <f t="shared" si="5"/>
        <v>-1.1812388377497456</v>
      </c>
      <c r="E171" s="5">
        <f t="shared" si="4"/>
        <v>-0.92507720683445172</v>
      </c>
    </row>
    <row r="172" spans="3:5">
      <c r="C172" s="10">
        <v>157</v>
      </c>
      <c r="D172" s="5">
        <f t="shared" si="5"/>
        <v>-1.1686724671353863</v>
      </c>
      <c r="E172" s="5">
        <f t="shared" si="4"/>
        <v>-0.92023184736586372</v>
      </c>
    </row>
    <row r="173" spans="3:5">
      <c r="C173" s="10">
        <v>158</v>
      </c>
      <c r="D173" s="5">
        <f t="shared" si="5"/>
        <v>-1.156106096521027</v>
      </c>
      <c r="E173" s="5">
        <f t="shared" si="4"/>
        <v>-0.91524117262091076</v>
      </c>
    </row>
    <row r="174" spans="3:5">
      <c r="C174" s="10">
        <v>159</v>
      </c>
      <c r="D174" s="5">
        <f t="shared" si="5"/>
        <v>-1.1435397259066677</v>
      </c>
      <c r="E174" s="5">
        <f t="shared" si="4"/>
        <v>-0.91010597068498866</v>
      </c>
    </row>
    <row r="175" spans="3:5">
      <c r="C175" s="10">
        <v>160</v>
      </c>
      <c r="D175" s="5">
        <f t="shared" si="5"/>
        <v>-1.1309733552923085</v>
      </c>
      <c r="E175" s="5">
        <f t="shared" si="4"/>
        <v>-0.90482705246601225</v>
      </c>
    </row>
    <row r="176" spans="3:5">
      <c r="C176" s="10">
        <v>161</v>
      </c>
      <c r="D176" s="5">
        <f t="shared" si="5"/>
        <v>-1.1184069846779492</v>
      </c>
      <c r="E176" s="5">
        <f t="shared" si="4"/>
        <v>-0.89940525156636353</v>
      </c>
    </row>
    <row r="177" spans="3:5">
      <c r="C177" s="10">
        <v>162</v>
      </c>
      <c r="D177" s="5">
        <f t="shared" si="5"/>
        <v>-1.1058406140635899</v>
      </c>
      <c r="E177" s="5">
        <f t="shared" si="4"/>
        <v>-0.893841424151256</v>
      </c>
    </row>
    <row r="178" spans="3:5">
      <c r="C178" s="10">
        <v>163</v>
      </c>
      <c r="D178" s="5">
        <f t="shared" si="5"/>
        <v>-1.0932742434492306</v>
      </c>
      <c r="E178" s="5">
        <f t="shared" si="4"/>
        <v>-0.88813644881353648</v>
      </c>
    </row>
    <row r="179" spans="3:5">
      <c r="C179" s="10">
        <v>164</v>
      </c>
      <c r="D179" s="5">
        <f t="shared" si="5"/>
        <v>-1.0807078728348714</v>
      </c>
      <c r="E179" s="5">
        <f t="shared" si="4"/>
        <v>-0.88229122643494506</v>
      </c>
    </row>
    <row r="180" spans="3:5">
      <c r="C180" s="10">
        <v>165</v>
      </c>
      <c r="D180" s="5">
        <f t="shared" si="5"/>
        <v>-1.0681415022205121</v>
      </c>
      <c r="E180" s="5">
        <f t="shared" si="4"/>
        <v>-0.87630668004385515</v>
      </c>
    </row>
    <row r="181" spans="3:5">
      <c r="C181" s="10">
        <v>166</v>
      </c>
      <c r="D181" s="5">
        <f t="shared" si="5"/>
        <v>-1.0555751316061528</v>
      </c>
      <c r="E181" s="5">
        <f t="shared" si="4"/>
        <v>-0.87018375466951692</v>
      </c>
    </row>
    <row r="182" spans="3:5">
      <c r="C182" s="10">
        <v>167</v>
      </c>
      <c r="D182" s="5">
        <f t="shared" si="5"/>
        <v>-1.0430087609917935</v>
      </c>
      <c r="E182" s="5">
        <f t="shared" si="4"/>
        <v>-0.86392341719282628</v>
      </c>
    </row>
    <row r="183" spans="3:5">
      <c r="C183" s="10">
        <v>168</v>
      </c>
      <c r="D183" s="5">
        <f t="shared" si="5"/>
        <v>-1.0304423903774342</v>
      </c>
      <c r="E183" s="5">
        <f t="shared" si="4"/>
        <v>-0.85752665619364299</v>
      </c>
    </row>
    <row r="184" spans="3:5">
      <c r="C184" s="10">
        <v>169</v>
      </c>
      <c r="D184" s="5">
        <f t="shared" si="5"/>
        <v>-1.017876019763075</v>
      </c>
      <c r="E184" s="5">
        <f t="shared" si="4"/>
        <v>-0.8509944817946824</v>
      </c>
    </row>
    <row r="185" spans="3:5">
      <c r="C185" s="10">
        <v>170</v>
      </c>
      <c r="D185" s="5">
        <f t="shared" si="5"/>
        <v>-1.0053096491487157</v>
      </c>
      <c r="E185" s="5">
        <f t="shared" si="4"/>
        <v>-0.84432792550200531</v>
      </c>
    </row>
    <row r="186" spans="3:5">
      <c r="C186" s="10">
        <v>171</v>
      </c>
      <c r="D186" s="5">
        <f t="shared" si="5"/>
        <v>-0.99274327853435651</v>
      </c>
      <c r="E186" s="5">
        <f t="shared" si="4"/>
        <v>-0.83752804004213177</v>
      </c>
    </row>
    <row r="187" spans="3:5">
      <c r="C187" s="10">
        <v>172</v>
      </c>
      <c r="D187" s="5">
        <f t="shared" si="5"/>
        <v>-0.98017690791999734</v>
      </c>
      <c r="E187" s="5">
        <f t="shared" si="4"/>
        <v>-0.83059589919580257</v>
      </c>
    </row>
    <row r="188" spans="3:5">
      <c r="C188" s="10">
        <v>173</v>
      </c>
      <c r="D188" s="5">
        <f t="shared" si="5"/>
        <v>-0.96761053730563817</v>
      </c>
      <c r="E188" s="5">
        <f t="shared" si="4"/>
        <v>-0.82353259762841713</v>
      </c>
    </row>
    <row r="189" spans="3:5">
      <c r="C189" s="10">
        <v>174</v>
      </c>
      <c r="D189" s="5">
        <f t="shared" si="5"/>
        <v>-0.95504416669127901</v>
      </c>
      <c r="E189" s="5">
        <f t="shared" si="4"/>
        <v>-0.8163392507171735</v>
      </c>
    </row>
    <row r="190" spans="3:5">
      <c r="C190" s="10">
        <v>175</v>
      </c>
      <c r="D190" s="5">
        <f t="shared" si="5"/>
        <v>-0.94247779607691984</v>
      </c>
      <c r="E190" s="5">
        <f t="shared" si="4"/>
        <v>-0.80901699437493679</v>
      </c>
    </row>
    <row r="191" spans="3:5">
      <c r="C191" s="10">
        <v>176</v>
      </c>
      <c r="D191" s="5">
        <f t="shared" si="5"/>
        <v>-0.92991142546256067</v>
      </c>
      <c r="E191" s="5">
        <f t="shared" si="4"/>
        <v>-0.80156698487086575</v>
      </c>
    </row>
    <row r="192" spans="3:5">
      <c r="C192" s="10">
        <v>177</v>
      </c>
      <c r="D192" s="5">
        <f t="shared" si="5"/>
        <v>-0.9173450548482015</v>
      </c>
      <c r="E192" s="5">
        <f t="shared" si="4"/>
        <v>-0.79399039864782428</v>
      </c>
    </row>
    <row r="193" spans="3:5">
      <c r="C193" s="10">
        <v>178</v>
      </c>
      <c r="D193" s="5">
        <f t="shared" si="5"/>
        <v>-0.90477868423384233</v>
      </c>
      <c r="E193" s="5">
        <f t="shared" si="4"/>
        <v>-0.78628843213660771</v>
      </c>
    </row>
    <row r="194" spans="3:5">
      <c r="C194" s="10">
        <v>179</v>
      </c>
      <c r="D194" s="5">
        <f t="shared" si="5"/>
        <v>-0.89221231361948317</v>
      </c>
      <c r="E194" s="5">
        <f t="shared" si="4"/>
        <v>-0.77846230156701202</v>
      </c>
    </row>
    <row r="195" spans="3:5">
      <c r="C195" s="10">
        <v>180</v>
      </c>
      <c r="D195" s="5">
        <f t="shared" si="5"/>
        <v>-0.879645943005124</v>
      </c>
      <c r="E195" s="5">
        <f t="shared" si="4"/>
        <v>-0.77051324277577771</v>
      </c>
    </row>
    <row r="196" spans="3:5">
      <c r="C196" s="10">
        <v>181</v>
      </c>
      <c r="D196" s="5">
        <f t="shared" si="5"/>
        <v>-0.86707957239076483</v>
      </c>
      <c r="E196" s="5">
        <f t="shared" si="4"/>
        <v>-0.76244251101143612</v>
      </c>
    </row>
    <row r="197" spans="3:5">
      <c r="C197" s="10">
        <v>182</v>
      </c>
      <c r="D197" s="5">
        <f t="shared" si="5"/>
        <v>-0.85451320177640566</v>
      </c>
      <c r="E197" s="5">
        <f t="shared" si="4"/>
        <v>-0.75425138073609188</v>
      </c>
    </row>
    <row r="198" spans="3:5">
      <c r="C198" s="10">
        <v>183</v>
      </c>
      <c r="D198" s="5">
        <f t="shared" si="5"/>
        <v>-0.84194683116204649</v>
      </c>
      <c r="E198" s="5">
        <f t="shared" si="4"/>
        <v>-0.74594114542417012</v>
      </c>
    </row>
    <row r="199" spans="3:5">
      <c r="C199" s="10">
        <v>184</v>
      </c>
      <c r="D199" s="5">
        <f t="shared" si="5"/>
        <v>-0.82938046054768733</v>
      </c>
      <c r="E199" s="5">
        <f t="shared" si="4"/>
        <v>-0.73751311735816172</v>
      </c>
    </row>
    <row r="200" spans="3:5">
      <c r="C200" s="10">
        <v>185</v>
      </c>
      <c r="D200" s="5">
        <f t="shared" si="5"/>
        <v>-0.81681408993332816</v>
      </c>
      <c r="E200" s="5">
        <f t="shared" si="4"/>
        <v>-0.72896862742139912</v>
      </c>
    </row>
    <row r="201" spans="3:5">
      <c r="C201" s="10">
        <v>186</v>
      </c>
      <c r="D201" s="5">
        <f t="shared" si="5"/>
        <v>-0.80424771931896899</v>
      </c>
      <c r="E201" s="5">
        <f t="shared" si="4"/>
        <v>-0.72030902488789439</v>
      </c>
    </row>
    <row r="202" spans="3:5">
      <c r="C202" s="10">
        <v>187</v>
      </c>
      <c r="D202" s="5">
        <f t="shared" si="5"/>
        <v>-0.79168134870460982</v>
      </c>
      <c r="E202" s="5">
        <f t="shared" si="4"/>
        <v>-0.71153567720927269</v>
      </c>
    </row>
    <row r="203" spans="3:5">
      <c r="C203" s="10">
        <v>188</v>
      </c>
      <c r="D203" s="5">
        <f t="shared" si="5"/>
        <v>-0.77911497809025065</v>
      </c>
      <c r="E203" s="5">
        <f t="shared" si="4"/>
        <v>-0.70264996979883632</v>
      </c>
    </row>
    <row r="204" spans="3:5">
      <c r="C204" s="10">
        <v>189</v>
      </c>
      <c r="D204" s="5">
        <f t="shared" si="5"/>
        <v>-0.76654860747589149</v>
      </c>
      <c r="E204" s="5">
        <f t="shared" si="4"/>
        <v>-0.69365330581279194</v>
      </c>
    </row>
    <row r="205" spans="3:5">
      <c r="C205" s="10">
        <v>190</v>
      </c>
      <c r="D205" s="5">
        <f t="shared" si="5"/>
        <v>-0.75398223686153232</v>
      </c>
      <c r="E205" s="5">
        <f t="shared" si="4"/>
        <v>-0.68454710592867551</v>
      </c>
    </row>
    <row r="206" spans="3:5">
      <c r="C206" s="10">
        <v>191</v>
      </c>
      <c r="D206" s="5">
        <f t="shared" si="5"/>
        <v>-0.74141586624717315</v>
      </c>
      <c r="E206" s="5">
        <f t="shared" si="4"/>
        <v>-0.67533280812101115</v>
      </c>
    </row>
    <row r="207" spans="3:5">
      <c r="C207" s="10">
        <v>192</v>
      </c>
      <c r="D207" s="5">
        <f t="shared" si="5"/>
        <v>-0.72884949563281398</v>
      </c>
      <c r="E207" s="5">
        <f t="shared" si="4"/>
        <v>-0.66601186743423813</v>
      </c>
    </row>
    <row r="208" spans="3:5">
      <c r="C208" s="10">
        <v>193</v>
      </c>
      <c r="D208" s="5">
        <f t="shared" si="5"/>
        <v>-0.71628312501845481</v>
      </c>
      <c r="E208" s="5">
        <f t="shared" ref="E208:E271" si="6">SIN(D208)</f>
        <v>-0.65658575575294287</v>
      </c>
    </row>
    <row r="209" spans="3:5">
      <c r="C209" s="10">
        <v>194</v>
      </c>
      <c r="D209" s="5">
        <f t="shared" ref="D209:D272" si="7">D208+$E$12</f>
        <v>-0.70371675440409565</v>
      </c>
      <c r="E209" s="5">
        <f t="shared" si="6"/>
        <v>-0.64705596156943057</v>
      </c>
    </row>
    <row r="210" spans="3:5">
      <c r="C210" s="10">
        <v>195</v>
      </c>
      <c r="D210" s="5">
        <f t="shared" si="7"/>
        <v>-0.69115038378973648</v>
      </c>
      <c r="E210" s="5">
        <f t="shared" si="6"/>
        <v>-0.63742398974867587</v>
      </c>
    </row>
    <row r="211" spans="3:5">
      <c r="C211" s="10">
        <v>196</v>
      </c>
      <c r="D211" s="5">
        <f t="shared" si="7"/>
        <v>-0.67858401317537731</v>
      </c>
      <c r="E211" s="5">
        <f t="shared" si="6"/>
        <v>-0.62769136129068648</v>
      </c>
    </row>
    <row r="212" spans="3:5">
      <c r="C212" s="10">
        <v>197</v>
      </c>
      <c r="D212" s="5">
        <f t="shared" si="7"/>
        <v>-0.66601764256101814</v>
      </c>
      <c r="E212" s="5">
        <f t="shared" si="6"/>
        <v>-0.61785961309032023</v>
      </c>
    </row>
    <row r="213" spans="3:5">
      <c r="C213" s="10">
        <v>198</v>
      </c>
      <c r="D213" s="5">
        <f t="shared" si="7"/>
        <v>-0.65345127194665897</v>
      </c>
      <c r="E213" s="5">
        <f t="shared" si="6"/>
        <v>-0.60793029769459106</v>
      </c>
    </row>
    <row r="214" spans="3:5">
      <c r="C214" s="10">
        <v>199</v>
      </c>
      <c r="D214" s="5">
        <f t="shared" si="7"/>
        <v>-0.64088490133229981</v>
      </c>
      <c r="E214" s="5">
        <f t="shared" si="6"/>
        <v>-0.59790498305750439</v>
      </c>
    </row>
    <row r="215" spans="3:5">
      <c r="C215" s="10">
        <v>200</v>
      </c>
      <c r="D215" s="5">
        <f t="shared" si="7"/>
        <v>-0.62831853071794064</v>
      </c>
      <c r="E215" s="5">
        <f t="shared" si="6"/>
        <v>-0.58778525229245859</v>
      </c>
    </row>
    <row r="216" spans="3:5">
      <c r="C216" s="10">
        <v>201</v>
      </c>
      <c r="D216" s="5">
        <f t="shared" si="7"/>
        <v>-0.61575216010358147</v>
      </c>
      <c r="E216" s="5">
        <f t="shared" si="6"/>
        <v>-0.57757270342225286</v>
      </c>
    </row>
    <row r="217" spans="3:5">
      <c r="C217" s="10">
        <v>202</v>
      </c>
      <c r="D217" s="5">
        <f t="shared" si="7"/>
        <v>-0.6031857894892223</v>
      </c>
      <c r="E217" s="5">
        <f t="shared" si="6"/>
        <v>-0.56726894912674164</v>
      </c>
    </row>
    <row r="218" spans="3:5">
      <c r="C218" s="10">
        <v>203</v>
      </c>
      <c r="D218" s="5">
        <f t="shared" si="7"/>
        <v>-0.59061941887486313</v>
      </c>
      <c r="E218" s="5">
        <f t="shared" si="6"/>
        <v>-0.55687561648817308</v>
      </c>
    </row>
    <row r="219" spans="3:5">
      <c r="C219" s="10">
        <v>204</v>
      </c>
      <c r="D219" s="5">
        <f t="shared" si="7"/>
        <v>-0.57805304826050397</v>
      </c>
      <c r="E219" s="5">
        <f t="shared" si="6"/>
        <v>-0.54639434673425402</v>
      </c>
    </row>
    <row r="220" spans="3:5">
      <c r="C220" s="10">
        <v>205</v>
      </c>
      <c r="D220" s="5">
        <f t="shared" si="7"/>
        <v>-0.5654866776461448</v>
      </c>
      <c r="E220" s="5">
        <f t="shared" si="6"/>
        <v>-0.53582679497898145</v>
      </c>
    </row>
    <row r="221" spans="3:5">
      <c r="C221" s="10">
        <v>206</v>
      </c>
      <c r="D221" s="5">
        <f t="shared" si="7"/>
        <v>-0.55292030703178563</v>
      </c>
      <c r="E221" s="5">
        <f t="shared" si="6"/>
        <v>-0.52517462996128039</v>
      </c>
    </row>
    <row r="222" spans="3:5">
      <c r="C222" s="10">
        <v>207</v>
      </c>
      <c r="D222" s="5">
        <f t="shared" si="7"/>
        <v>-0.54035393641742646</v>
      </c>
      <c r="E222" s="5">
        <f t="shared" si="6"/>
        <v>-0.51443953378149099</v>
      </c>
    </row>
    <row r="223" spans="3:5">
      <c r="C223" s="10">
        <v>208</v>
      </c>
      <c r="D223" s="5">
        <f t="shared" si="7"/>
        <v>-0.52778756580306729</v>
      </c>
      <c r="E223" s="5">
        <f t="shared" si="6"/>
        <v>-0.50362320163574537</v>
      </c>
    </row>
    <row r="224" spans="3:5">
      <c r="C224" s="10">
        <v>209</v>
      </c>
      <c r="D224" s="5">
        <f t="shared" si="7"/>
        <v>-0.51522119518870813</v>
      </c>
      <c r="E224" s="5">
        <f t="shared" si="6"/>
        <v>-0.49272734154827591</v>
      </c>
    </row>
    <row r="225" spans="3:5">
      <c r="C225" s="10">
        <v>210</v>
      </c>
      <c r="D225" s="5">
        <f t="shared" si="7"/>
        <v>-0.50265482457434896</v>
      </c>
      <c r="E225" s="5">
        <f t="shared" si="6"/>
        <v>-0.48175367410169956</v>
      </c>
    </row>
    <row r="226" spans="3:5">
      <c r="C226" s="10">
        <v>211</v>
      </c>
      <c r="D226" s="5">
        <f t="shared" si="7"/>
        <v>-0.49008845395998979</v>
      </c>
      <c r="E226" s="5">
        <f t="shared" si="6"/>
        <v>-0.4707039321653167</v>
      </c>
    </row>
    <row r="227" spans="3:5">
      <c r="C227" s="10">
        <v>212</v>
      </c>
      <c r="D227" s="5">
        <f t="shared" si="7"/>
        <v>-0.47752208334563062</v>
      </c>
      <c r="E227" s="5">
        <f t="shared" si="6"/>
        <v>-0.45957986062147194</v>
      </c>
    </row>
    <row r="228" spans="3:5">
      <c r="C228" s="10">
        <v>213</v>
      </c>
      <c r="D228" s="5">
        <f t="shared" si="7"/>
        <v>-0.46495571273127145</v>
      </c>
      <c r="E228" s="5">
        <f t="shared" si="6"/>
        <v>-0.44838321609001619</v>
      </c>
    </row>
    <row r="229" spans="3:5">
      <c r="C229" s="10">
        <v>214</v>
      </c>
      <c r="D229" s="5">
        <f t="shared" si="7"/>
        <v>-0.45238934211691229</v>
      </c>
      <c r="E229" s="5">
        <f t="shared" si="6"/>
        <v>-0.43711576665091678</v>
      </c>
    </row>
    <row r="230" spans="3:5">
      <c r="C230" s="10">
        <v>215</v>
      </c>
      <c r="D230" s="5">
        <f t="shared" si="7"/>
        <v>-0.43982297150255312</v>
      </c>
      <c r="E230" s="5">
        <f t="shared" si="6"/>
        <v>-0.42577929156505639</v>
      </c>
    </row>
    <row r="231" spans="3:5">
      <c r="C231" s="10">
        <v>216</v>
      </c>
      <c r="D231" s="5">
        <f t="shared" si="7"/>
        <v>-0.42725660088819395</v>
      </c>
      <c r="E231" s="5">
        <f t="shared" si="6"/>
        <v>-0.41437558099326782</v>
      </c>
    </row>
    <row r="232" spans="3:5">
      <c r="C232" s="10">
        <v>217</v>
      </c>
      <c r="D232" s="5">
        <f t="shared" si="7"/>
        <v>-0.41469023027383478</v>
      </c>
      <c r="E232" s="5">
        <f t="shared" si="6"/>
        <v>-0.40290643571364626</v>
      </c>
    </row>
    <row r="233" spans="3:5">
      <c r="C233" s="10">
        <v>218</v>
      </c>
      <c r="D233" s="5">
        <f t="shared" si="7"/>
        <v>-0.40212385965947561</v>
      </c>
      <c r="E233" s="5">
        <f t="shared" si="6"/>
        <v>-0.39137366683718594</v>
      </c>
    </row>
    <row r="234" spans="3:5">
      <c r="C234" s="10">
        <v>219</v>
      </c>
      <c r="D234" s="5">
        <f t="shared" si="7"/>
        <v>-0.38955748904511645</v>
      </c>
      <c r="E234" s="5">
        <f t="shared" si="6"/>
        <v>-0.37977909552178452</v>
      </c>
    </row>
    <row r="235" spans="3:5">
      <c r="C235" s="10">
        <v>220</v>
      </c>
      <c r="D235" s="5">
        <f t="shared" si="7"/>
        <v>-0.37699111843075728</v>
      </c>
      <c r="E235" s="5">
        <f t="shared" si="6"/>
        <v>-0.36812455268466132</v>
      </c>
    </row>
    <row r="236" spans="3:5">
      <c r="C236" s="10">
        <v>221</v>
      </c>
      <c r="D236" s="5">
        <f t="shared" si="7"/>
        <v>-0.36442474781639811</v>
      </c>
      <c r="E236" s="5">
        <f t="shared" si="6"/>
        <v>-0.35641187871323399</v>
      </c>
    </row>
    <row r="237" spans="3:5">
      <c r="C237" s="10">
        <v>222</v>
      </c>
      <c r="D237" s="5">
        <f t="shared" si="7"/>
        <v>-0.35185837720203894</v>
      </c>
      <c r="E237" s="5">
        <f t="shared" si="6"/>
        <v>-0.34464292317450024</v>
      </c>
    </row>
    <row r="238" spans="3:5">
      <c r="C238" s="10">
        <v>223</v>
      </c>
      <c r="D238" s="5">
        <f t="shared" si="7"/>
        <v>-0.33929200658767977</v>
      </c>
      <c r="E238" s="5">
        <f t="shared" si="6"/>
        <v>-0.33281954452296975</v>
      </c>
    </row>
    <row r="239" spans="3:5">
      <c r="C239" s="10">
        <v>224</v>
      </c>
      <c r="D239" s="5">
        <f t="shared" si="7"/>
        <v>-0.32672563597332061</v>
      </c>
      <c r="E239" s="5">
        <f t="shared" si="6"/>
        <v>-0.32094360980719255</v>
      </c>
    </row>
    <row r="240" spans="3:5">
      <c r="C240" s="10">
        <v>225</v>
      </c>
      <c r="D240" s="5">
        <f t="shared" si="7"/>
        <v>-0.31415926535896144</v>
      </c>
      <c r="E240" s="5">
        <f t="shared" si="6"/>
        <v>-0.30901699437493041</v>
      </c>
    </row>
    <row r="241" spans="3:5">
      <c r="C241" s="10">
        <v>226</v>
      </c>
      <c r="D241" s="5">
        <f t="shared" si="7"/>
        <v>-0.30159289474460227</v>
      </c>
      <c r="E241" s="5">
        <f t="shared" si="6"/>
        <v>-0.29704158157701782</v>
      </c>
    </row>
    <row r="242" spans="3:5">
      <c r="C242" s="10">
        <v>227</v>
      </c>
      <c r="D242" s="5">
        <f t="shared" si="7"/>
        <v>-0.2890265241302431</v>
      </c>
      <c r="E242" s="5">
        <f t="shared" si="6"/>
        <v>-0.28501926246995901</v>
      </c>
    </row>
    <row r="243" spans="3:5">
      <c r="C243" s="10">
        <v>228</v>
      </c>
      <c r="D243" s="5">
        <f t="shared" si="7"/>
        <v>-0.27646015351588393</v>
      </c>
      <c r="E243" s="5">
        <f t="shared" si="6"/>
        <v>-0.27295193551730806</v>
      </c>
    </row>
    <row r="244" spans="3:5">
      <c r="C244" s="10">
        <v>229</v>
      </c>
      <c r="D244" s="5">
        <f t="shared" si="7"/>
        <v>-0.26389378290152476</v>
      </c>
      <c r="E244" s="5">
        <f t="shared" si="6"/>
        <v>-0.26084150628987968</v>
      </c>
    </row>
    <row r="245" spans="3:5">
      <c r="C245" s="10">
        <v>230</v>
      </c>
      <c r="D245" s="5">
        <f t="shared" si="7"/>
        <v>-0.2513274122871656</v>
      </c>
      <c r="E245" s="5">
        <f t="shared" si="6"/>
        <v>-0.24868988716483748</v>
      </c>
    </row>
    <row r="246" spans="3:5">
      <c r="C246" s="10">
        <v>231</v>
      </c>
      <c r="D246" s="5">
        <f t="shared" si="7"/>
        <v>-0.23876104167280643</v>
      </c>
      <c r="E246" s="5">
        <f t="shared" si="6"/>
        <v>-0.23649899702370733</v>
      </c>
    </row>
    <row r="247" spans="3:5">
      <c r="C247" s="10">
        <v>232</v>
      </c>
      <c r="D247" s="5">
        <f t="shared" si="7"/>
        <v>-0.22619467105844726</v>
      </c>
      <c r="E247" s="5">
        <f t="shared" si="6"/>
        <v>-0.2242707609493638</v>
      </c>
    </row>
    <row r="248" spans="3:5">
      <c r="C248" s="10">
        <v>233</v>
      </c>
      <c r="D248" s="5">
        <f t="shared" si="7"/>
        <v>-0.21362830044408809</v>
      </c>
      <c r="E248" s="5">
        <f t="shared" si="6"/>
        <v>-0.2120071099220372</v>
      </c>
    </row>
    <row r="249" spans="3:5">
      <c r="C249" s="10">
        <v>234</v>
      </c>
      <c r="D249" s="5">
        <f t="shared" si="7"/>
        <v>-0.20106192982972892</v>
      </c>
      <c r="E249" s="5">
        <f t="shared" si="6"/>
        <v>-0.19970998051438954</v>
      </c>
    </row>
    <row r="250" spans="3:5">
      <c r="C250" s="10">
        <v>235</v>
      </c>
      <c r="D250" s="5">
        <f t="shared" si="7"/>
        <v>-0.18849555921536976</v>
      </c>
      <c r="E250" s="5">
        <f t="shared" si="6"/>
        <v>-0.18738131458570711</v>
      </c>
    </row>
    <row r="251" spans="3:5">
      <c r="C251" s="10">
        <v>236</v>
      </c>
      <c r="D251" s="5">
        <f t="shared" si="7"/>
        <v>-0.17592918860101059</v>
      </c>
      <c r="E251" s="5">
        <f t="shared" si="6"/>
        <v>-0.17502305897525849</v>
      </c>
    </row>
    <row r="252" spans="3:5">
      <c r="C252" s="10">
        <v>237</v>
      </c>
      <c r="D252" s="5">
        <f t="shared" si="7"/>
        <v>-0.16336281798665142</v>
      </c>
      <c r="E252" s="5">
        <f t="shared" si="6"/>
        <v>-0.16263716519486601</v>
      </c>
    </row>
    <row r="253" spans="3:5">
      <c r="C253" s="10">
        <v>238</v>
      </c>
      <c r="D253" s="5">
        <f t="shared" si="7"/>
        <v>-0.15079644737229225</v>
      </c>
      <c r="E253" s="5">
        <f t="shared" si="6"/>
        <v>-0.15022558912073944</v>
      </c>
    </row>
    <row r="254" spans="3:5">
      <c r="C254" s="10">
        <v>239</v>
      </c>
      <c r="D254" s="5">
        <f t="shared" si="7"/>
        <v>-0.13823007675793308</v>
      </c>
      <c r="E254" s="5">
        <f t="shared" si="6"/>
        <v>-0.13779029068462043</v>
      </c>
    </row>
    <row r="255" spans="3:5">
      <c r="C255" s="10">
        <v>240</v>
      </c>
      <c r="D255" s="5">
        <f t="shared" si="7"/>
        <v>-0.12566370614357392</v>
      </c>
      <c r="E255" s="5">
        <f t="shared" si="6"/>
        <v>-0.12533323356428658</v>
      </c>
    </row>
    <row r="256" spans="3:5">
      <c r="C256" s="10">
        <v>241</v>
      </c>
      <c r="D256" s="5">
        <f t="shared" si="7"/>
        <v>-0.11309733552921475</v>
      </c>
      <c r="E256" s="5">
        <f t="shared" si="6"/>
        <v>-0.112856384873464</v>
      </c>
    </row>
    <row r="257" spans="3:5">
      <c r="C257" s="10">
        <v>242</v>
      </c>
      <c r="D257" s="5">
        <f t="shared" si="7"/>
        <v>-0.10053096491485558</v>
      </c>
      <c r="E257" s="5">
        <f t="shared" si="6"/>
        <v>-0.10036171485119717</v>
      </c>
    </row>
    <row r="258" spans="3:5">
      <c r="C258" s="10">
        <v>243</v>
      </c>
      <c r="D258" s="5">
        <f t="shared" si="7"/>
        <v>-8.7964594300496413E-2</v>
      </c>
      <c r="E258" s="5">
        <f t="shared" si="6"/>
        <v>-8.7851196550725444E-2</v>
      </c>
    </row>
    <row r="259" spans="3:5">
      <c r="C259" s="10">
        <v>244</v>
      </c>
      <c r="D259" s="5">
        <f t="shared" si="7"/>
        <v>-7.5398223686137245E-2</v>
      </c>
      <c r="E259" s="5">
        <f t="shared" si="6"/>
        <v>-7.5326805527914986E-2</v>
      </c>
    </row>
    <row r="260" spans="3:5">
      <c r="C260" s="10">
        <v>245</v>
      </c>
      <c r="D260" s="5">
        <f t="shared" si="7"/>
        <v>-6.2831853071778077E-2</v>
      </c>
      <c r="E260" s="5">
        <f t="shared" si="6"/>
        <v>-6.2790519529295624E-2</v>
      </c>
    </row>
    <row r="261" spans="3:5">
      <c r="C261" s="10">
        <v>246</v>
      </c>
      <c r="D261" s="5">
        <f t="shared" si="7"/>
        <v>-5.0265482457418902E-2</v>
      </c>
      <c r="E261" s="5">
        <f t="shared" si="6"/>
        <v>-5.0244318179751786E-2</v>
      </c>
    </row>
    <row r="262" spans="3:5">
      <c r="C262" s="10">
        <v>247</v>
      </c>
      <c r="D262" s="5">
        <f t="shared" si="7"/>
        <v>-3.7699111843059727E-2</v>
      </c>
      <c r="E262" s="5">
        <f t="shared" si="6"/>
        <v>-3.7690182669916757E-2</v>
      </c>
    </row>
    <row r="263" spans="3:5">
      <c r="C263" s="10">
        <v>248</v>
      </c>
      <c r="D263" s="5">
        <f t="shared" si="7"/>
        <v>-2.5132741228700552E-2</v>
      </c>
      <c r="E263" s="5">
        <f t="shared" si="6"/>
        <v>-2.5130095443319692E-2</v>
      </c>
    </row>
    <row r="264" spans="3:5">
      <c r="C264" s="10">
        <v>249</v>
      </c>
      <c r="D264" s="5">
        <f t="shared" si="7"/>
        <v>-1.2566370614341378E-2</v>
      </c>
      <c r="E264" s="5">
        <f t="shared" si="6"/>
        <v>-1.2566039883334814E-2</v>
      </c>
    </row>
    <row r="265" spans="3:5">
      <c r="C265" s="10">
        <v>250</v>
      </c>
      <c r="D265" s="5">
        <f t="shared" si="7"/>
        <v>1.7794793416570087E-14</v>
      </c>
      <c r="E265" s="5">
        <f t="shared" si="6"/>
        <v>1.7794793416570087E-14</v>
      </c>
    </row>
    <row r="266" spans="3:5">
      <c r="C266" s="10">
        <v>251</v>
      </c>
      <c r="D266" s="5">
        <f t="shared" si="7"/>
        <v>1.2566370614376968E-2</v>
      </c>
      <c r="E266" s="5">
        <f t="shared" si="6"/>
        <v>1.2566039883370402E-2</v>
      </c>
    </row>
    <row r="267" spans="3:5">
      <c r="C267" s="10">
        <v>252</v>
      </c>
      <c r="D267" s="5">
        <f t="shared" si="7"/>
        <v>2.5132741228736141E-2</v>
      </c>
      <c r="E267" s="5">
        <f t="shared" si="6"/>
        <v>2.5130095443355267E-2</v>
      </c>
    </row>
    <row r="268" spans="3:5">
      <c r="C268" s="10">
        <v>253</v>
      </c>
      <c r="D268" s="5">
        <f t="shared" si="7"/>
        <v>3.7699111843095316E-2</v>
      </c>
      <c r="E268" s="5">
        <f t="shared" si="6"/>
        <v>3.7690182669952325E-2</v>
      </c>
    </row>
    <row r="269" spans="3:5">
      <c r="C269" s="10">
        <v>254</v>
      </c>
      <c r="D269" s="5">
        <f t="shared" si="7"/>
        <v>5.0265482457454491E-2</v>
      </c>
      <c r="E269" s="5">
        <f t="shared" si="6"/>
        <v>5.0244318179787334E-2</v>
      </c>
    </row>
    <row r="270" spans="3:5">
      <c r="C270" s="10">
        <v>255</v>
      </c>
      <c r="D270" s="5">
        <f t="shared" si="7"/>
        <v>6.2831853071813659E-2</v>
      </c>
      <c r="E270" s="5">
        <f t="shared" si="6"/>
        <v>6.2790519529331137E-2</v>
      </c>
    </row>
    <row r="271" spans="3:5">
      <c r="C271" s="10">
        <v>256</v>
      </c>
      <c r="D271" s="5">
        <f t="shared" si="7"/>
        <v>7.5398223686172827E-2</v>
      </c>
      <c r="E271" s="5">
        <f t="shared" si="6"/>
        <v>7.5326805527950458E-2</v>
      </c>
    </row>
    <row r="272" spans="3:5">
      <c r="C272" s="10">
        <v>257</v>
      </c>
      <c r="D272" s="5">
        <f t="shared" si="7"/>
        <v>8.7964594300531995E-2</v>
      </c>
      <c r="E272" s="5">
        <f t="shared" ref="E272:E335" si="8">SIN(D272)</f>
        <v>8.7851196550760888E-2</v>
      </c>
    </row>
    <row r="273" spans="3:5">
      <c r="C273" s="10">
        <v>258</v>
      </c>
      <c r="D273" s="5">
        <f t="shared" ref="D273:D336" si="9">D272+$E$12</f>
        <v>0.10053096491489116</v>
      </c>
      <c r="E273" s="5">
        <f t="shared" si="8"/>
        <v>0.10036171485123258</v>
      </c>
    </row>
    <row r="274" spans="3:5">
      <c r="C274" s="10">
        <v>259</v>
      </c>
      <c r="D274" s="5">
        <f t="shared" si="9"/>
        <v>0.11309733552925033</v>
      </c>
      <c r="E274" s="5">
        <f t="shared" si="8"/>
        <v>0.11285638487349935</v>
      </c>
    </row>
    <row r="275" spans="3:5">
      <c r="C275" s="10">
        <v>260</v>
      </c>
      <c r="D275" s="5">
        <f t="shared" si="9"/>
        <v>0.1256637061436095</v>
      </c>
      <c r="E275" s="5">
        <f t="shared" si="8"/>
        <v>0.12533323356432188</v>
      </c>
    </row>
    <row r="276" spans="3:5">
      <c r="C276" s="10">
        <v>261</v>
      </c>
      <c r="D276" s="5">
        <f t="shared" si="9"/>
        <v>0.13823007675796867</v>
      </c>
      <c r="E276" s="5">
        <f t="shared" si="8"/>
        <v>0.13779029068465565</v>
      </c>
    </row>
    <row r="277" spans="3:5">
      <c r="C277" s="10">
        <v>262</v>
      </c>
      <c r="D277" s="5">
        <f t="shared" si="9"/>
        <v>0.15079644737232784</v>
      </c>
      <c r="E277" s="5">
        <f t="shared" si="8"/>
        <v>0.15022558912077461</v>
      </c>
    </row>
    <row r="278" spans="3:5">
      <c r="C278" s="10">
        <v>263</v>
      </c>
      <c r="D278" s="5">
        <f t="shared" si="9"/>
        <v>0.163362817986687</v>
      </c>
      <c r="E278" s="5">
        <f t="shared" si="8"/>
        <v>0.16263716519490112</v>
      </c>
    </row>
    <row r="279" spans="3:5">
      <c r="C279" s="10">
        <v>264</v>
      </c>
      <c r="D279" s="5">
        <f t="shared" si="9"/>
        <v>0.17592918860104617</v>
      </c>
      <c r="E279" s="5">
        <f t="shared" si="8"/>
        <v>0.17502305897529352</v>
      </c>
    </row>
    <row r="280" spans="3:5">
      <c r="C280" s="10">
        <v>265</v>
      </c>
      <c r="D280" s="5">
        <f t="shared" si="9"/>
        <v>0.18849555921540534</v>
      </c>
      <c r="E280" s="5">
        <f t="shared" si="8"/>
        <v>0.18738131458574206</v>
      </c>
    </row>
    <row r="281" spans="3:5">
      <c r="C281" s="10">
        <v>266</v>
      </c>
      <c r="D281" s="5">
        <f t="shared" si="9"/>
        <v>0.20106192982976451</v>
      </c>
      <c r="E281" s="5">
        <f t="shared" si="8"/>
        <v>0.1997099805144244</v>
      </c>
    </row>
    <row r="282" spans="3:5">
      <c r="C282" s="10">
        <v>267</v>
      </c>
      <c r="D282" s="5">
        <f t="shared" si="9"/>
        <v>0.21362830044412368</v>
      </c>
      <c r="E282" s="5">
        <f t="shared" si="8"/>
        <v>0.21200710992207197</v>
      </c>
    </row>
    <row r="283" spans="3:5">
      <c r="C283" s="10">
        <v>268</v>
      </c>
      <c r="D283" s="5">
        <f t="shared" si="9"/>
        <v>0.22619467105848284</v>
      </c>
      <c r="E283" s="5">
        <f t="shared" si="8"/>
        <v>0.22427076094939846</v>
      </c>
    </row>
    <row r="284" spans="3:5">
      <c r="C284" s="10">
        <v>269</v>
      </c>
      <c r="D284" s="5">
        <f t="shared" si="9"/>
        <v>0.23876104167284201</v>
      </c>
      <c r="E284" s="5">
        <f t="shared" si="8"/>
        <v>0.23649899702374191</v>
      </c>
    </row>
    <row r="285" spans="3:5">
      <c r="C285" s="10">
        <v>270</v>
      </c>
      <c r="D285" s="5">
        <f t="shared" si="9"/>
        <v>0.25132741228720118</v>
      </c>
      <c r="E285" s="5">
        <f t="shared" si="8"/>
        <v>0.24868988716487195</v>
      </c>
    </row>
    <row r="286" spans="3:5">
      <c r="C286" s="10">
        <v>271</v>
      </c>
      <c r="D286" s="5">
        <f t="shared" si="9"/>
        <v>0.26389378290156035</v>
      </c>
      <c r="E286" s="5">
        <f t="shared" si="8"/>
        <v>0.26084150628991404</v>
      </c>
    </row>
    <row r="287" spans="3:5">
      <c r="C287" s="10">
        <v>272</v>
      </c>
      <c r="D287" s="5">
        <f t="shared" si="9"/>
        <v>0.27646015351591952</v>
      </c>
      <c r="E287" s="5">
        <f t="shared" si="8"/>
        <v>0.27295193551734226</v>
      </c>
    </row>
    <row r="288" spans="3:5">
      <c r="C288" s="10">
        <v>273</v>
      </c>
      <c r="D288" s="5">
        <f t="shared" si="9"/>
        <v>0.28902652413027868</v>
      </c>
      <c r="E288" s="5">
        <f t="shared" si="8"/>
        <v>0.2850192624699931</v>
      </c>
    </row>
    <row r="289" spans="3:5">
      <c r="C289" s="10">
        <v>274</v>
      </c>
      <c r="D289" s="5">
        <f t="shared" si="9"/>
        <v>0.30159289474463785</v>
      </c>
      <c r="E289" s="5">
        <f t="shared" si="8"/>
        <v>0.29704158157705179</v>
      </c>
    </row>
    <row r="290" spans="3:5">
      <c r="C290" s="10">
        <v>275</v>
      </c>
      <c r="D290" s="5">
        <f t="shared" si="9"/>
        <v>0.31415926535899702</v>
      </c>
      <c r="E290" s="5">
        <f t="shared" si="8"/>
        <v>0.30901699437496427</v>
      </c>
    </row>
    <row r="291" spans="3:5">
      <c r="C291" s="10">
        <v>276</v>
      </c>
      <c r="D291" s="5">
        <f t="shared" si="9"/>
        <v>0.32672563597335619</v>
      </c>
      <c r="E291" s="5">
        <f t="shared" si="8"/>
        <v>0.32094360980722625</v>
      </c>
    </row>
    <row r="292" spans="3:5">
      <c r="C292" s="10">
        <v>277</v>
      </c>
      <c r="D292" s="5">
        <f t="shared" si="9"/>
        <v>0.33929200658771536</v>
      </c>
      <c r="E292" s="5">
        <f t="shared" si="8"/>
        <v>0.33281954452300333</v>
      </c>
    </row>
    <row r="293" spans="3:5">
      <c r="C293" s="10">
        <v>278</v>
      </c>
      <c r="D293" s="5">
        <f t="shared" si="9"/>
        <v>0.35185837720207452</v>
      </c>
      <c r="E293" s="5">
        <f t="shared" si="8"/>
        <v>0.34464292317453366</v>
      </c>
    </row>
    <row r="294" spans="3:5">
      <c r="C294" s="10">
        <v>279</v>
      </c>
      <c r="D294" s="5">
        <f t="shared" si="9"/>
        <v>0.36442474781643369</v>
      </c>
      <c r="E294" s="5">
        <f t="shared" si="8"/>
        <v>0.35641187871326724</v>
      </c>
    </row>
    <row r="295" spans="3:5">
      <c r="C295" s="10">
        <v>280</v>
      </c>
      <c r="D295" s="5">
        <f t="shared" si="9"/>
        <v>0.37699111843079286</v>
      </c>
      <c r="E295" s="5">
        <f t="shared" si="8"/>
        <v>0.36812455268469441</v>
      </c>
    </row>
    <row r="296" spans="3:5">
      <c r="C296" s="10">
        <v>281</v>
      </c>
      <c r="D296" s="5">
        <f t="shared" si="9"/>
        <v>0.38955748904515203</v>
      </c>
      <c r="E296" s="5">
        <f t="shared" si="8"/>
        <v>0.37977909552181743</v>
      </c>
    </row>
    <row r="297" spans="3:5">
      <c r="C297" s="10">
        <v>282</v>
      </c>
      <c r="D297" s="5">
        <f t="shared" si="9"/>
        <v>0.4021238596595112</v>
      </c>
      <c r="E297" s="5">
        <f t="shared" si="8"/>
        <v>0.39137366683721869</v>
      </c>
    </row>
    <row r="298" spans="3:5">
      <c r="C298" s="10">
        <v>283</v>
      </c>
      <c r="D298" s="5">
        <f t="shared" si="9"/>
        <v>0.41469023027387036</v>
      </c>
      <c r="E298" s="5">
        <f t="shared" si="8"/>
        <v>0.40290643571367885</v>
      </c>
    </row>
    <row r="299" spans="3:5">
      <c r="C299" s="10">
        <v>284</v>
      </c>
      <c r="D299" s="5">
        <f t="shared" si="9"/>
        <v>0.42725660088822953</v>
      </c>
      <c r="E299" s="5">
        <f t="shared" si="8"/>
        <v>0.41437558099330019</v>
      </c>
    </row>
    <row r="300" spans="3:5">
      <c r="C300" s="10">
        <v>285</v>
      </c>
      <c r="D300" s="5">
        <f t="shared" si="9"/>
        <v>0.4398229715025887</v>
      </c>
      <c r="E300" s="5">
        <f t="shared" si="8"/>
        <v>0.42577929156508859</v>
      </c>
    </row>
    <row r="301" spans="3:5">
      <c r="C301" s="10">
        <v>286</v>
      </c>
      <c r="D301" s="5">
        <f t="shared" si="9"/>
        <v>0.45238934211694787</v>
      </c>
      <c r="E301" s="5">
        <f t="shared" si="8"/>
        <v>0.43711576665094876</v>
      </c>
    </row>
    <row r="302" spans="3:5">
      <c r="C302" s="10">
        <v>287</v>
      </c>
      <c r="D302" s="5">
        <f t="shared" si="9"/>
        <v>0.46495571273130704</v>
      </c>
      <c r="E302" s="5">
        <f t="shared" si="8"/>
        <v>0.448383216090048</v>
      </c>
    </row>
    <row r="303" spans="3:5">
      <c r="C303" s="10">
        <v>288</v>
      </c>
      <c r="D303" s="5">
        <f t="shared" si="9"/>
        <v>0.4775220833456662</v>
      </c>
      <c r="E303" s="5">
        <f t="shared" si="8"/>
        <v>0.45957986062150352</v>
      </c>
    </row>
    <row r="304" spans="3:5">
      <c r="C304" s="10">
        <v>289</v>
      </c>
      <c r="D304" s="5">
        <f t="shared" si="9"/>
        <v>0.49008845396002537</v>
      </c>
      <c r="E304" s="5">
        <f t="shared" si="8"/>
        <v>0.47070393216534812</v>
      </c>
    </row>
    <row r="305" spans="3:5">
      <c r="C305" s="10">
        <v>290</v>
      </c>
      <c r="D305" s="5">
        <f t="shared" si="9"/>
        <v>0.5026548245743846</v>
      </c>
      <c r="E305" s="5">
        <f t="shared" si="8"/>
        <v>0.48175367410173076</v>
      </c>
    </row>
    <row r="306" spans="3:5">
      <c r="C306" s="10">
        <v>291</v>
      </c>
      <c r="D306" s="5">
        <f t="shared" si="9"/>
        <v>0.51522119518874376</v>
      </c>
      <c r="E306" s="5">
        <f t="shared" si="8"/>
        <v>0.49272734154830694</v>
      </c>
    </row>
    <row r="307" spans="3:5">
      <c r="C307" s="10">
        <v>292</v>
      </c>
      <c r="D307" s="5">
        <f t="shared" si="9"/>
        <v>0.52778756580310293</v>
      </c>
      <c r="E307" s="5">
        <f t="shared" si="8"/>
        <v>0.50362320163577612</v>
      </c>
    </row>
    <row r="308" spans="3:5">
      <c r="C308" s="10">
        <v>293</v>
      </c>
      <c r="D308" s="5">
        <f t="shared" si="9"/>
        <v>0.5403539364174621</v>
      </c>
      <c r="E308" s="5">
        <f t="shared" si="8"/>
        <v>0.51443953378152163</v>
      </c>
    </row>
    <row r="309" spans="3:5">
      <c r="C309" s="10">
        <v>294</v>
      </c>
      <c r="D309" s="5">
        <f t="shared" si="9"/>
        <v>0.55292030703182127</v>
      </c>
      <c r="E309" s="5">
        <f t="shared" si="8"/>
        <v>0.5251746299613107</v>
      </c>
    </row>
    <row r="310" spans="3:5">
      <c r="C310" s="10">
        <v>295</v>
      </c>
      <c r="D310" s="5">
        <f t="shared" si="9"/>
        <v>0.56548667764618044</v>
      </c>
      <c r="E310" s="5">
        <f t="shared" si="8"/>
        <v>0.53582679497901153</v>
      </c>
    </row>
    <row r="311" spans="3:5">
      <c r="C311" s="10">
        <v>296</v>
      </c>
      <c r="D311" s="5">
        <f t="shared" si="9"/>
        <v>0.5780530482605396</v>
      </c>
      <c r="E311" s="5">
        <f t="shared" si="8"/>
        <v>0.54639434673428389</v>
      </c>
    </row>
    <row r="312" spans="3:5">
      <c r="C312" s="10">
        <v>297</v>
      </c>
      <c r="D312" s="5">
        <f t="shared" si="9"/>
        <v>0.59061941887489877</v>
      </c>
      <c r="E312" s="5">
        <f t="shared" si="8"/>
        <v>0.55687561648820261</v>
      </c>
    </row>
    <row r="313" spans="3:5">
      <c r="C313" s="10">
        <v>298</v>
      </c>
      <c r="D313" s="5">
        <f t="shared" si="9"/>
        <v>0.60318578948925794</v>
      </c>
      <c r="E313" s="5">
        <f t="shared" si="8"/>
        <v>0.56726894912677106</v>
      </c>
    </row>
    <row r="314" spans="3:5">
      <c r="C314" s="10">
        <v>299</v>
      </c>
      <c r="D314" s="5">
        <f t="shared" si="9"/>
        <v>0.61575216010361711</v>
      </c>
      <c r="E314" s="5">
        <f t="shared" si="8"/>
        <v>0.57757270342228195</v>
      </c>
    </row>
    <row r="315" spans="3:5">
      <c r="C315" s="10">
        <v>300</v>
      </c>
      <c r="D315" s="5">
        <f t="shared" si="9"/>
        <v>0.62831853071797628</v>
      </c>
      <c r="E315" s="5">
        <f t="shared" si="8"/>
        <v>0.58778525229248735</v>
      </c>
    </row>
    <row r="316" spans="3:5">
      <c r="C316" s="10">
        <v>301</v>
      </c>
      <c r="D316" s="5">
        <f t="shared" si="9"/>
        <v>0.64088490133233544</v>
      </c>
      <c r="E316" s="5">
        <f t="shared" si="8"/>
        <v>0.59790498305753303</v>
      </c>
    </row>
    <row r="317" spans="3:5">
      <c r="C317" s="10">
        <v>302</v>
      </c>
      <c r="D317" s="5">
        <f t="shared" si="9"/>
        <v>0.65345127194669461</v>
      </c>
      <c r="E317" s="5">
        <f t="shared" si="8"/>
        <v>0.60793029769461937</v>
      </c>
    </row>
    <row r="318" spans="3:5">
      <c r="C318" s="10">
        <v>303</v>
      </c>
      <c r="D318" s="5">
        <f t="shared" si="9"/>
        <v>0.66601764256105378</v>
      </c>
      <c r="E318" s="5">
        <f t="shared" si="8"/>
        <v>0.6178596130903482</v>
      </c>
    </row>
    <row r="319" spans="3:5">
      <c r="C319" s="10">
        <v>304</v>
      </c>
      <c r="D319" s="5">
        <f t="shared" si="9"/>
        <v>0.67858401317541295</v>
      </c>
      <c r="E319" s="5">
        <f t="shared" si="8"/>
        <v>0.62769136129071423</v>
      </c>
    </row>
    <row r="320" spans="3:5">
      <c r="C320" s="10">
        <v>305</v>
      </c>
      <c r="D320" s="5">
        <f t="shared" si="9"/>
        <v>0.69115038378977212</v>
      </c>
      <c r="E320" s="5">
        <f t="shared" si="8"/>
        <v>0.63742398974870329</v>
      </c>
    </row>
    <row r="321" spans="3:5">
      <c r="C321" s="10">
        <v>306</v>
      </c>
      <c r="D321" s="5">
        <f t="shared" si="9"/>
        <v>0.70371675440413128</v>
      </c>
      <c r="E321" s="5">
        <f t="shared" si="8"/>
        <v>0.64705596156945777</v>
      </c>
    </row>
    <row r="322" spans="3:5">
      <c r="C322" s="10">
        <v>307</v>
      </c>
      <c r="D322" s="5">
        <f t="shared" si="9"/>
        <v>0.71628312501849045</v>
      </c>
      <c r="E322" s="5">
        <f t="shared" si="8"/>
        <v>0.65658575575296974</v>
      </c>
    </row>
    <row r="323" spans="3:5">
      <c r="C323" s="10">
        <v>308</v>
      </c>
      <c r="D323" s="5">
        <f t="shared" si="9"/>
        <v>0.72884949563284962</v>
      </c>
      <c r="E323" s="5">
        <f t="shared" si="8"/>
        <v>0.66601186743426477</v>
      </c>
    </row>
    <row r="324" spans="3:5">
      <c r="C324" s="10">
        <v>309</v>
      </c>
      <c r="D324" s="5">
        <f t="shared" si="9"/>
        <v>0.74141586624720879</v>
      </c>
      <c r="E324" s="5">
        <f t="shared" si="8"/>
        <v>0.67533280812103735</v>
      </c>
    </row>
    <row r="325" spans="3:5">
      <c r="C325" s="10">
        <v>310</v>
      </c>
      <c r="D325" s="5">
        <f t="shared" si="9"/>
        <v>0.75398223686156796</v>
      </c>
      <c r="E325" s="5">
        <f t="shared" si="8"/>
        <v>0.68454710592870149</v>
      </c>
    </row>
    <row r="326" spans="3:5">
      <c r="C326" s="10">
        <v>311</v>
      </c>
      <c r="D326" s="5">
        <f t="shared" si="9"/>
        <v>0.76654860747592712</v>
      </c>
      <c r="E326" s="5">
        <f t="shared" si="8"/>
        <v>0.69365330581281759</v>
      </c>
    </row>
    <row r="327" spans="3:5">
      <c r="C327" s="10">
        <v>312</v>
      </c>
      <c r="D327" s="5">
        <f t="shared" si="9"/>
        <v>0.77911497809028629</v>
      </c>
      <c r="E327" s="5">
        <f t="shared" si="8"/>
        <v>0.70264996979886174</v>
      </c>
    </row>
    <row r="328" spans="3:5">
      <c r="C328" s="10">
        <v>313</v>
      </c>
      <c r="D328" s="5">
        <f t="shared" si="9"/>
        <v>0.79168134870464546</v>
      </c>
      <c r="E328" s="5">
        <f t="shared" si="8"/>
        <v>0.71153567720929767</v>
      </c>
    </row>
    <row r="329" spans="3:5">
      <c r="C329" s="10">
        <v>314</v>
      </c>
      <c r="D329" s="5">
        <f t="shared" si="9"/>
        <v>0.80424771931900463</v>
      </c>
      <c r="E329" s="5">
        <f t="shared" si="8"/>
        <v>0.72030902488791904</v>
      </c>
    </row>
    <row r="330" spans="3:5">
      <c r="C330" s="10">
        <v>315</v>
      </c>
      <c r="D330" s="5">
        <f t="shared" si="9"/>
        <v>0.8168140899333638</v>
      </c>
      <c r="E330" s="5">
        <f t="shared" si="8"/>
        <v>0.72896862742142354</v>
      </c>
    </row>
    <row r="331" spans="3:5">
      <c r="C331" s="10">
        <v>316</v>
      </c>
      <c r="D331" s="5">
        <f t="shared" si="9"/>
        <v>0.82938046054772296</v>
      </c>
      <c r="E331" s="5">
        <f t="shared" si="8"/>
        <v>0.7375131173581857</v>
      </c>
    </row>
    <row r="332" spans="3:5">
      <c r="C332" s="10">
        <v>317</v>
      </c>
      <c r="D332" s="5">
        <f t="shared" si="9"/>
        <v>0.84194683116208213</v>
      </c>
      <c r="E332" s="5">
        <f t="shared" si="8"/>
        <v>0.74594114542419387</v>
      </c>
    </row>
    <row r="333" spans="3:5">
      <c r="C333" s="10">
        <v>318</v>
      </c>
      <c r="D333" s="5">
        <f t="shared" si="9"/>
        <v>0.8545132017764413</v>
      </c>
      <c r="E333" s="5">
        <f t="shared" si="8"/>
        <v>0.75425138073611531</v>
      </c>
    </row>
    <row r="334" spans="3:5">
      <c r="C334" s="10">
        <v>319</v>
      </c>
      <c r="D334" s="5">
        <f t="shared" si="9"/>
        <v>0.86707957239080047</v>
      </c>
      <c r="E334" s="5">
        <f t="shared" si="8"/>
        <v>0.76244251101145921</v>
      </c>
    </row>
    <row r="335" spans="3:5">
      <c r="C335" s="10">
        <v>320</v>
      </c>
      <c r="D335" s="5">
        <f t="shared" si="9"/>
        <v>0.87964594300515964</v>
      </c>
      <c r="E335" s="5">
        <f t="shared" si="8"/>
        <v>0.77051324277580036</v>
      </c>
    </row>
    <row r="336" spans="3:5">
      <c r="C336" s="10">
        <v>321</v>
      </c>
      <c r="D336" s="5">
        <f t="shared" si="9"/>
        <v>0.8922123136195188</v>
      </c>
      <c r="E336" s="5">
        <f t="shared" ref="E336:E399" si="10">SIN(D336)</f>
        <v>0.77846230156703444</v>
      </c>
    </row>
    <row r="337" spans="3:5">
      <c r="C337" s="10">
        <v>322</v>
      </c>
      <c r="D337" s="5">
        <f t="shared" ref="D337:D400" si="11">D336+$E$12</f>
        <v>0.90477868423387797</v>
      </c>
      <c r="E337" s="5">
        <f t="shared" si="10"/>
        <v>0.78628843213662969</v>
      </c>
    </row>
    <row r="338" spans="3:5">
      <c r="C338" s="10">
        <v>323</v>
      </c>
      <c r="D338" s="5">
        <f t="shared" si="11"/>
        <v>0.91734505484823714</v>
      </c>
      <c r="E338" s="5">
        <f t="shared" si="10"/>
        <v>0.79399039864784593</v>
      </c>
    </row>
    <row r="339" spans="3:5">
      <c r="C339" s="10">
        <v>324</v>
      </c>
      <c r="D339" s="5">
        <f t="shared" si="11"/>
        <v>0.92991142546259631</v>
      </c>
      <c r="E339" s="5">
        <f t="shared" si="10"/>
        <v>0.80156698487088707</v>
      </c>
    </row>
    <row r="340" spans="3:5">
      <c r="C340" s="10">
        <v>325</v>
      </c>
      <c r="D340" s="5">
        <f t="shared" si="11"/>
        <v>0.94247779607695548</v>
      </c>
      <c r="E340" s="5">
        <f t="shared" si="10"/>
        <v>0.80901699437495767</v>
      </c>
    </row>
    <row r="341" spans="3:5">
      <c r="C341" s="10">
        <v>326</v>
      </c>
      <c r="D341" s="5">
        <f t="shared" si="11"/>
        <v>0.95504416669131464</v>
      </c>
      <c r="E341" s="5">
        <f t="shared" si="10"/>
        <v>0.81633925071719404</v>
      </c>
    </row>
    <row r="342" spans="3:5">
      <c r="C342" s="10">
        <v>327</v>
      </c>
      <c r="D342" s="5">
        <f t="shared" si="11"/>
        <v>0.96761053730567381</v>
      </c>
      <c r="E342" s="5">
        <f t="shared" si="10"/>
        <v>0.82353259762843734</v>
      </c>
    </row>
    <row r="343" spans="3:5">
      <c r="C343" s="10">
        <v>328</v>
      </c>
      <c r="D343" s="5">
        <f t="shared" si="11"/>
        <v>0.98017690792003298</v>
      </c>
      <c r="E343" s="5">
        <f t="shared" si="10"/>
        <v>0.83059589919582233</v>
      </c>
    </row>
    <row r="344" spans="3:5">
      <c r="C344" s="10">
        <v>329</v>
      </c>
      <c r="D344" s="5">
        <f t="shared" si="11"/>
        <v>0.99274327853439215</v>
      </c>
      <c r="E344" s="5">
        <f t="shared" si="10"/>
        <v>0.83752804004215131</v>
      </c>
    </row>
    <row r="345" spans="3:5">
      <c r="C345" s="10">
        <v>330</v>
      </c>
      <c r="D345" s="5">
        <f t="shared" si="11"/>
        <v>1.0053096491487514</v>
      </c>
      <c r="E345" s="5">
        <f t="shared" si="10"/>
        <v>0.84432792550202451</v>
      </c>
    </row>
    <row r="346" spans="3:5">
      <c r="C346" s="10">
        <v>331</v>
      </c>
      <c r="D346" s="5">
        <f t="shared" si="11"/>
        <v>1.0178760197631107</v>
      </c>
      <c r="E346" s="5">
        <f t="shared" si="10"/>
        <v>0.85099448179470116</v>
      </c>
    </row>
    <row r="347" spans="3:5">
      <c r="C347" s="10">
        <v>332</v>
      </c>
      <c r="D347" s="5">
        <f t="shared" si="11"/>
        <v>1.03044239037747</v>
      </c>
      <c r="E347" s="5">
        <f t="shared" si="10"/>
        <v>0.85752665619366142</v>
      </c>
    </row>
    <row r="348" spans="3:5">
      <c r="C348" s="10">
        <v>333</v>
      </c>
      <c r="D348" s="5">
        <f t="shared" si="11"/>
        <v>1.0430087609918293</v>
      </c>
      <c r="E348" s="5">
        <f t="shared" si="10"/>
        <v>0.86392341719284438</v>
      </c>
    </row>
    <row r="349" spans="3:5">
      <c r="C349" s="10">
        <v>334</v>
      </c>
      <c r="D349" s="5">
        <f t="shared" si="11"/>
        <v>1.0555751316061885</v>
      </c>
      <c r="E349" s="5">
        <f t="shared" si="10"/>
        <v>0.87018375466953457</v>
      </c>
    </row>
    <row r="350" spans="3:5">
      <c r="C350" s="10">
        <v>335</v>
      </c>
      <c r="D350" s="5">
        <f t="shared" si="11"/>
        <v>1.0681415022205478</v>
      </c>
      <c r="E350" s="5">
        <f t="shared" si="10"/>
        <v>0.87630668004387235</v>
      </c>
    </row>
    <row r="351" spans="3:5">
      <c r="C351" s="10">
        <v>336</v>
      </c>
      <c r="D351" s="5">
        <f t="shared" si="11"/>
        <v>1.0807078728349071</v>
      </c>
      <c r="E351" s="5">
        <f t="shared" si="10"/>
        <v>0.88229122643496183</v>
      </c>
    </row>
    <row r="352" spans="3:5">
      <c r="C352" s="10">
        <v>337</v>
      </c>
      <c r="D352" s="5">
        <f t="shared" si="11"/>
        <v>1.0932742434492664</v>
      </c>
      <c r="E352" s="5">
        <f t="shared" si="10"/>
        <v>0.88813644881355291</v>
      </c>
    </row>
    <row r="353" spans="3:5">
      <c r="C353" s="10">
        <v>338</v>
      </c>
      <c r="D353" s="5">
        <f t="shared" si="11"/>
        <v>1.1058406140636257</v>
      </c>
      <c r="E353" s="5">
        <f t="shared" si="10"/>
        <v>0.8938414241512721</v>
      </c>
    </row>
    <row r="354" spans="3:5">
      <c r="C354" s="10">
        <v>339</v>
      </c>
      <c r="D354" s="5">
        <f t="shared" si="11"/>
        <v>1.1184069846779849</v>
      </c>
      <c r="E354" s="5">
        <f t="shared" si="10"/>
        <v>0.89940525156637918</v>
      </c>
    </row>
    <row r="355" spans="3:5">
      <c r="C355" s="10">
        <v>340</v>
      </c>
      <c r="D355" s="5">
        <f t="shared" si="11"/>
        <v>1.1309733552923442</v>
      </c>
      <c r="E355" s="5">
        <f t="shared" si="10"/>
        <v>0.90482705246602746</v>
      </c>
    </row>
    <row r="356" spans="3:5">
      <c r="C356" s="10">
        <v>341</v>
      </c>
      <c r="D356" s="5">
        <f t="shared" si="11"/>
        <v>1.1435397259067035</v>
      </c>
      <c r="E356" s="5">
        <f t="shared" si="10"/>
        <v>0.91010597068500343</v>
      </c>
    </row>
    <row r="357" spans="3:5">
      <c r="C357" s="10">
        <v>342</v>
      </c>
      <c r="D357" s="5">
        <f t="shared" si="11"/>
        <v>1.1561060965210628</v>
      </c>
      <c r="E357" s="5">
        <f t="shared" si="10"/>
        <v>0.91524117262092519</v>
      </c>
    </row>
    <row r="358" spans="3:5">
      <c r="C358" s="10">
        <v>343</v>
      </c>
      <c r="D358" s="5">
        <f t="shared" si="11"/>
        <v>1.1686724671354221</v>
      </c>
      <c r="E358" s="5">
        <f t="shared" si="10"/>
        <v>0.92023184736587771</v>
      </c>
    </row>
    <row r="359" spans="3:5">
      <c r="C359" s="10">
        <v>344</v>
      </c>
      <c r="D359" s="5">
        <f t="shared" si="11"/>
        <v>1.1812388377497813</v>
      </c>
      <c r="E359" s="5">
        <f t="shared" si="10"/>
        <v>0.92507720683446526</v>
      </c>
    </row>
    <row r="360" spans="3:5">
      <c r="C360" s="10">
        <v>345</v>
      </c>
      <c r="D360" s="5">
        <f t="shared" si="11"/>
        <v>1.1938052083641406</v>
      </c>
      <c r="E360" s="5">
        <f t="shared" si="10"/>
        <v>0.92977648588825845</v>
      </c>
    </row>
    <row r="361" spans="3:5">
      <c r="C361" s="10">
        <v>346</v>
      </c>
      <c r="D361" s="5">
        <f t="shared" si="11"/>
        <v>1.2063715789784999</v>
      </c>
      <c r="E361" s="5">
        <f t="shared" si="10"/>
        <v>0.9343289424566189</v>
      </c>
    </row>
    <row r="362" spans="3:5">
      <c r="C362" s="10">
        <v>347</v>
      </c>
      <c r="D362" s="5">
        <f t="shared" si="11"/>
        <v>1.2189379495928592</v>
      </c>
      <c r="E362" s="5">
        <f t="shared" si="10"/>
        <v>0.93873385765388073</v>
      </c>
    </row>
    <row r="363" spans="3:5">
      <c r="C363" s="10">
        <v>348</v>
      </c>
      <c r="D363" s="5">
        <f t="shared" si="11"/>
        <v>1.2315043202072185</v>
      </c>
      <c r="E363" s="5">
        <f t="shared" si="10"/>
        <v>0.94299053589287096</v>
      </c>
    </row>
    <row r="364" spans="3:5">
      <c r="C364" s="10">
        <v>349</v>
      </c>
      <c r="D364" s="5">
        <f t="shared" si="11"/>
        <v>1.2440706908215777</v>
      </c>
      <c r="E364" s="5">
        <f t="shared" si="10"/>
        <v>0.94709830499475056</v>
      </c>
    </row>
    <row r="365" spans="3:5">
      <c r="C365" s="10">
        <v>350</v>
      </c>
      <c r="D365" s="5">
        <f t="shared" si="11"/>
        <v>1.256637061435937</v>
      </c>
      <c r="E365" s="5">
        <f t="shared" si="10"/>
        <v>0.95105651629515964</v>
      </c>
    </row>
    <row r="366" spans="3:5">
      <c r="C366" s="10">
        <v>351</v>
      </c>
      <c r="D366" s="5">
        <f t="shared" si="11"/>
        <v>1.2692034320502963</v>
      </c>
      <c r="E366" s="5">
        <f t="shared" si="10"/>
        <v>0.95486454474664884</v>
      </c>
    </row>
    <row r="367" spans="3:5">
      <c r="C367" s="10">
        <v>352</v>
      </c>
      <c r="D367" s="5">
        <f t="shared" si="11"/>
        <v>1.2817698026646556</v>
      </c>
      <c r="E367" s="5">
        <f t="shared" si="10"/>
        <v>0.95852178901738161</v>
      </c>
    </row>
    <row r="368" spans="3:5">
      <c r="C368" s="10">
        <v>353</v>
      </c>
      <c r="D368" s="5">
        <f t="shared" si="11"/>
        <v>1.2943361732790148</v>
      </c>
      <c r="E368" s="5">
        <f t="shared" si="10"/>
        <v>0.96202767158609137</v>
      </c>
    </row>
    <row r="369" spans="3:5">
      <c r="C369" s="10">
        <v>354</v>
      </c>
      <c r="D369" s="5">
        <f t="shared" si="11"/>
        <v>1.3069025438933741</v>
      </c>
      <c r="E369" s="5">
        <f t="shared" si="10"/>
        <v>0.9653816388332791</v>
      </c>
    </row>
    <row r="370" spans="3:5">
      <c r="C370" s="10">
        <v>355</v>
      </c>
      <c r="D370" s="5">
        <f t="shared" si="11"/>
        <v>1.3194689145077334</v>
      </c>
      <c r="E370" s="5">
        <f t="shared" si="10"/>
        <v>0.96858316112863618</v>
      </c>
    </row>
    <row r="371" spans="3:5">
      <c r="C371" s="10">
        <v>356</v>
      </c>
      <c r="D371" s="5">
        <f t="shared" si="11"/>
        <v>1.3320352851220927</v>
      </c>
      <c r="E371" s="5">
        <f t="shared" si="10"/>
        <v>0.97163173291467875</v>
      </c>
    </row>
    <row r="372" spans="3:5">
      <c r="C372" s="10">
        <v>357</v>
      </c>
      <c r="D372" s="5">
        <f t="shared" si="11"/>
        <v>1.344601655736452</v>
      </c>
      <c r="E372" s="5">
        <f t="shared" si="10"/>
        <v>0.97452687278658179</v>
      </c>
    </row>
    <row r="373" spans="3:5">
      <c r="C373" s="10">
        <v>358</v>
      </c>
      <c r="D373" s="5">
        <f t="shared" si="11"/>
        <v>1.3571680263508112</v>
      </c>
      <c r="E373" s="5">
        <f t="shared" si="10"/>
        <v>0.97726812356819781</v>
      </c>
    </row>
    <row r="374" spans="3:5">
      <c r="C374" s="10">
        <v>359</v>
      </c>
      <c r="D374" s="5">
        <f t="shared" si="11"/>
        <v>1.3697343969651705</v>
      </c>
      <c r="E374" s="5">
        <f t="shared" si="10"/>
        <v>0.97985505238425097</v>
      </c>
    </row>
    <row r="375" spans="3:5">
      <c r="C375" s="10">
        <v>360</v>
      </c>
      <c r="D375" s="5">
        <f t="shared" si="11"/>
        <v>1.3823007675795298</v>
      </c>
      <c r="E375" s="5">
        <f t="shared" si="10"/>
        <v>0.98228725072869261</v>
      </c>
    </row>
    <row r="376" spans="3:5">
      <c r="C376" s="10">
        <v>361</v>
      </c>
      <c r="D376" s="5">
        <f t="shared" si="11"/>
        <v>1.3948671381938891</v>
      </c>
      <c r="E376" s="5">
        <f t="shared" si="10"/>
        <v>0.984564334529209</v>
      </c>
    </row>
    <row r="377" spans="3:5">
      <c r="C377" s="10">
        <v>362</v>
      </c>
      <c r="D377" s="5">
        <f t="shared" si="11"/>
        <v>1.4074335088082484</v>
      </c>
      <c r="E377" s="5">
        <f t="shared" si="10"/>
        <v>0.98668594420787148</v>
      </c>
    </row>
    <row r="378" spans="3:5">
      <c r="C378" s="10">
        <v>363</v>
      </c>
      <c r="D378" s="5">
        <f t="shared" si="11"/>
        <v>1.4199998794226076</v>
      </c>
      <c r="E378" s="5">
        <f t="shared" si="10"/>
        <v>0.98865174473791717</v>
      </c>
    </row>
    <row r="379" spans="3:5">
      <c r="C379" s="10">
        <v>364</v>
      </c>
      <c r="D379" s="5">
        <f t="shared" si="11"/>
        <v>1.4325662500369669</v>
      </c>
      <c r="E379" s="5">
        <f t="shared" si="10"/>
        <v>0.99046142569665419</v>
      </c>
    </row>
    <row r="380" spans="3:5">
      <c r="C380" s="10">
        <v>365</v>
      </c>
      <c r="D380" s="5">
        <f t="shared" si="11"/>
        <v>1.4451326206513262</v>
      </c>
      <c r="E380" s="5">
        <f t="shared" si="10"/>
        <v>0.99211470131448054</v>
      </c>
    </row>
    <row r="381" spans="3:5">
      <c r="C381" s="10">
        <v>366</v>
      </c>
      <c r="D381" s="5">
        <f t="shared" si="11"/>
        <v>1.4576989912656855</v>
      </c>
      <c r="E381" s="5">
        <f t="shared" si="10"/>
        <v>0.99361131052001084</v>
      </c>
    </row>
    <row r="382" spans="3:5">
      <c r="C382" s="10">
        <v>367</v>
      </c>
      <c r="D382" s="5">
        <f t="shared" si="11"/>
        <v>1.4702653618800448</v>
      </c>
      <c r="E382" s="5">
        <f t="shared" si="10"/>
        <v>0.99495101698130228</v>
      </c>
    </row>
    <row r="383" spans="3:5">
      <c r="C383" s="10">
        <v>368</v>
      </c>
      <c r="D383" s="5">
        <f t="shared" si="11"/>
        <v>1.482831732494404</v>
      </c>
      <c r="E383" s="5">
        <f t="shared" si="10"/>
        <v>0.99613360914317439</v>
      </c>
    </row>
    <row r="384" spans="3:5">
      <c r="C384" s="10">
        <v>369</v>
      </c>
      <c r="D384" s="5">
        <f t="shared" si="11"/>
        <v>1.4953981031087633</v>
      </c>
      <c r="E384" s="5">
        <f t="shared" si="10"/>
        <v>0.9971589002606156</v>
      </c>
    </row>
    <row r="385" spans="3:5">
      <c r="C385" s="10">
        <v>370</v>
      </c>
      <c r="D385" s="5">
        <f t="shared" si="11"/>
        <v>1.5079644737231226</v>
      </c>
      <c r="E385" s="5">
        <f t="shared" si="10"/>
        <v>0.99802672842827289</v>
      </c>
    </row>
    <row r="386" spans="3:5">
      <c r="C386" s="10">
        <v>371</v>
      </c>
      <c r="D386" s="5">
        <f t="shared" si="11"/>
        <v>1.5205308443374819</v>
      </c>
      <c r="E386" s="5">
        <f t="shared" si="10"/>
        <v>0.99873695660601858</v>
      </c>
    </row>
    <row r="387" spans="3:5">
      <c r="C387" s="10">
        <v>372</v>
      </c>
      <c r="D387" s="5">
        <f t="shared" si="11"/>
        <v>1.5330972149518411</v>
      </c>
      <c r="E387" s="5">
        <f t="shared" si="10"/>
        <v>0.99928947264059009</v>
      </c>
    </row>
    <row r="388" spans="3:5">
      <c r="C388" s="10">
        <v>373</v>
      </c>
      <c r="D388" s="5">
        <f t="shared" si="11"/>
        <v>1.5456635855662004</v>
      </c>
      <c r="E388" s="5">
        <f t="shared" si="10"/>
        <v>0.99968418928330049</v>
      </c>
    </row>
    <row r="389" spans="3:5">
      <c r="C389" s="10">
        <v>374</v>
      </c>
      <c r="D389" s="5">
        <f t="shared" si="11"/>
        <v>1.5582299561805597</v>
      </c>
      <c r="E389" s="5">
        <f t="shared" si="10"/>
        <v>0.99992104420381644</v>
      </c>
    </row>
    <row r="390" spans="3:5">
      <c r="C390" s="10">
        <v>375</v>
      </c>
      <c r="D390" s="5">
        <f t="shared" si="11"/>
        <v>1.570796326794919</v>
      </c>
      <c r="E390" s="5">
        <f t="shared" si="10"/>
        <v>1</v>
      </c>
    </row>
    <row r="391" spans="3:5">
      <c r="C391" s="10">
        <v>376</v>
      </c>
      <c r="D391" s="5">
        <f t="shared" si="11"/>
        <v>1.5833626974092783</v>
      </c>
      <c r="E391" s="5">
        <f t="shared" si="10"/>
        <v>0.99992104420381589</v>
      </c>
    </row>
    <row r="392" spans="3:5">
      <c r="C392" s="10">
        <v>377</v>
      </c>
      <c r="D392" s="5">
        <f t="shared" si="11"/>
        <v>1.5959290680236375</v>
      </c>
      <c r="E392" s="5">
        <f t="shared" si="10"/>
        <v>0.99968418928329938</v>
      </c>
    </row>
    <row r="393" spans="3:5">
      <c r="C393" s="10">
        <v>378</v>
      </c>
      <c r="D393" s="5">
        <f t="shared" si="11"/>
        <v>1.6084954386379968</v>
      </c>
      <c r="E393" s="5">
        <f t="shared" si="10"/>
        <v>0.99928947264058843</v>
      </c>
    </row>
    <row r="394" spans="3:5">
      <c r="C394" s="10">
        <v>379</v>
      </c>
      <c r="D394" s="5">
        <f t="shared" si="11"/>
        <v>1.6210618092523561</v>
      </c>
      <c r="E394" s="5">
        <f t="shared" si="10"/>
        <v>0.99873695660601636</v>
      </c>
    </row>
    <row r="395" spans="3:5">
      <c r="C395" s="10">
        <v>380</v>
      </c>
      <c r="D395" s="5">
        <f t="shared" si="11"/>
        <v>1.6336281798667154</v>
      </c>
      <c r="E395" s="5">
        <f t="shared" si="10"/>
        <v>0.99802672842827012</v>
      </c>
    </row>
    <row r="396" spans="3:5">
      <c r="C396" s="10">
        <v>381</v>
      </c>
      <c r="D396" s="5">
        <f t="shared" si="11"/>
        <v>1.6461945504810747</v>
      </c>
      <c r="E396" s="5">
        <f t="shared" si="10"/>
        <v>0.99715890026061216</v>
      </c>
    </row>
    <row r="397" spans="3:5">
      <c r="C397" s="10">
        <v>382</v>
      </c>
      <c r="D397" s="5">
        <f t="shared" si="11"/>
        <v>1.6587609210954339</v>
      </c>
      <c r="E397" s="5">
        <f t="shared" si="10"/>
        <v>0.9961336091431704</v>
      </c>
    </row>
    <row r="398" spans="3:5">
      <c r="C398" s="10">
        <v>383</v>
      </c>
      <c r="D398" s="5">
        <f t="shared" si="11"/>
        <v>1.6713272917097932</v>
      </c>
      <c r="E398" s="5">
        <f t="shared" si="10"/>
        <v>0.99495101698129784</v>
      </c>
    </row>
    <row r="399" spans="3:5">
      <c r="C399" s="10">
        <v>384</v>
      </c>
      <c r="D399" s="5">
        <f t="shared" si="11"/>
        <v>1.6838936623241525</v>
      </c>
      <c r="E399" s="5">
        <f t="shared" si="10"/>
        <v>0.99361131052000573</v>
      </c>
    </row>
    <row r="400" spans="3:5">
      <c r="C400" s="10">
        <v>385</v>
      </c>
      <c r="D400" s="5">
        <f t="shared" si="11"/>
        <v>1.6964600329385118</v>
      </c>
      <c r="E400" s="5">
        <f t="shared" ref="E400:E463" si="12">SIN(D400)</f>
        <v>0.99211470131447488</v>
      </c>
    </row>
    <row r="401" spans="3:5">
      <c r="C401" s="10">
        <v>386</v>
      </c>
      <c r="D401" s="5">
        <f t="shared" ref="D401:D464" si="13">D400+$E$12</f>
        <v>1.7090264035528711</v>
      </c>
      <c r="E401" s="5">
        <f t="shared" si="12"/>
        <v>0.99046142569664797</v>
      </c>
    </row>
    <row r="402" spans="3:5">
      <c r="C402" s="10">
        <v>387</v>
      </c>
      <c r="D402" s="5">
        <f t="shared" si="13"/>
        <v>1.7215927741672303</v>
      </c>
      <c r="E402" s="5">
        <f t="shared" si="12"/>
        <v>0.98865174473791051</v>
      </c>
    </row>
    <row r="403" spans="3:5">
      <c r="C403" s="10">
        <v>388</v>
      </c>
      <c r="D403" s="5">
        <f t="shared" si="13"/>
        <v>1.7341591447815896</v>
      </c>
      <c r="E403" s="5">
        <f t="shared" si="12"/>
        <v>0.98668594420786426</v>
      </c>
    </row>
    <row r="404" spans="3:5">
      <c r="C404" s="10">
        <v>389</v>
      </c>
      <c r="D404" s="5">
        <f t="shared" si="13"/>
        <v>1.7467255153959489</v>
      </c>
      <c r="E404" s="5">
        <f t="shared" si="12"/>
        <v>0.98456433452920122</v>
      </c>
    </row>
    <row r="405" spans="3:5">
      <c r="C405" s="10">
        <v>390</v>
      </c>
      <c r="D405" s="5">
        <f t="shared" si="13"/>
        <v>1.7592918860103082</v>
      </c>
      <c r="E405" s="5">
        <f t="shared" si="12"/>
        <v>0.98228725072868417</v>
      </c>
    </row>
    <row r="406" spans="3:5">
      <c r="C406" s="10">
        <v>391</v>
      </c>
      <c r="D406" s="5">
        <f t="shared" si="13"/>
        <v>1.7718582566246674</v>
      </c>
      <c r="E406" s="5">
        <f t="shared" si="12"/>
        <v>0.97985505238424209</v>
      </c>
    </row>
    <row r="407" spans="3:5">
      <c r="C407" s="10">
        <v>392</v>
      </c>
      <c r="D407" s="5">
        <f t="shared" si="13"/>
        <v>1.7844246272390267</v>
      </c>
      <c r="E407" s="5">
        <f t="shared" si="12"/>
        <v>0.97726812356818837</v>
      </c>
    </row>
    <row r="408" spans="3:5">
      <c r="C408" s="10">
        <v>393</v>
      </c>
      <c r="D408" s="5">
        <f t="shared" si="13"/>
        <v>1.796990997853386</v>
      </c>
      <c r="E408" s="5">
        <f t="shared" si="12"/>
        <v>0.97452687278657169</v>
      </c>
    </row>
    <row r="409" spans="3:5">
      <c r="C409" s="10">
        <v>394</v>
      </c>
      <c r="D409" s="5">
        <f t="shared" si="13"/>
        <v>1.8095573684677453</v>
      </c>
      <c r="E409" s="5">
        <f t="shared" si="12"/>
        <v>0.9716317329146682</v>
      </c>
    </row>
    <row r="410" spans="3:5">
      <c r="C410" s="10">
        <v>395</v>
      </c>
      <c r="D410" s="5">
        <f t="shared" si="13"/>
        <v>1.8221237390821046</v>
      </c>
      <c r="E410" s="5">
        <f t="shared" si="12"/>
        <v>0.96858316112862508</v>
      </c>
    </row>
    <row r="411" spans="3:5">
      <c r="C411" s="10">
        <v>396</v>
      </c>
      <c r="D411" s="5">
        <f t="shared" si="13"/>
        <v>1.8346901096964638</v>
      </c>
      <c r="E411" s="5">
        <f t="shared" si="12"/>
        <v>0.96538163883326744</v>
      </c>
    </row>
    <row r="412" spans="3:5">
      <c r="C412" s="10">
        <v>397</v>
      </c>
      <c r="D412" s="5">
        <f t="shared" si="13"/>
        <v>1.8472564803108231</v>
      </c>
      <c r="E412" s="5">
        <f t="shared" si="12"/>
        <v>0.96202767158607916</v>
      </c>
    </row>
    <row r="413" spans="3:5">
      <c r="C413" s="10">
        <v>398</v>
      </c>
      <c r="D413" s="5">
        <f t="shared" si="13"/>
        <v>1.8598228509251824</v>
      </c>
      <c r="E413" s="5">
        <f t="shared" si="12"/>
        <v>0.95852178901736884</v>
      </c>
    </row>
    <row r="414" spans="3:5">
      <c r="C414" s="10">
        <v>399</v>
      </c>
      <c r="D414" s="5">
        <f t="shared" si="13"/>
        <v>1.8723892215395417</v>
      </c>
      <c r="E414" s="5">
        <f t="shared" si="12"/>
        <v>0.95486454474663551</v>
      </c>
    </row>
    <row r="415" spans="3:5">
      <c r="C415" s="10">
        <v>400</v>
      </c>
      <c r="D415" s="5">
        <f t="shared" si="13"/>
        <v>1.884955592153901</v>
      </c>
      <c r="E415" s="5">
        <f t="shared" si="12"/>
        <v>0.95105651629514587</v>
      </c>
    </row>
    <row r="416" spans="3:5">
      <c r="C416" s="10">
        <v>401</v>
      </c>
      <c r="D416" s="5">
        <f t="shared" si="13"/>
        <v>1.8975219627682602</v>
      </c>
      <c r="E416" s="5">
        <f t="shared" si="12"/>
        <v>0.94709830499473624</v>
      </c>
    </row>
    <row r="417" spans="3:5">
      <c r="C417" s="10">
        <v>402</v>
      </c>
      <c r="D417" s="5">
        <f t="shared" si="13"/>
        <v>1.9100883333826195</v>
      </c>
      <c r="E417" s="5">
        <f t="shared" si="12"/>
        <v>0.94299053589285609</v>
      </c>
    </row>
    <row r="418" spans="3:5">
      <c r="C418" s="10">
        <v>403</v>
      </c>
      <c r="D418" s="5">
        <f t="shared" si="13"/>
        <v>1.9226547039969788</v>
      </c>
      <c r="E418" s="5">
        <f t="shared" si="12"/>
        <v>0.9387338576538653</v>
      </c>
    </row>
    <row r="419" spans="3:5">
      <c r="C419" s="10">
        <v>404</v>
      </c>
      <c r="D419" s="5">
        <f t="shared" si="13"/>
        <v>1.9352210746113381</v>
      </c>
      <c r="E419" s="5">
        <f t="shared" si="12"/>
        <v>0.93432894245660303</v>
      </c>
    </row>
    <row r="420" spans="3:5">
      <c r="C420" s="10">
        <v>405</v>
      </c>
      <c r="D420" s="5">
        <f t="shared" si="13"/>
        <v>1.9477874452256974</v>
      </c>
      <c r="E420" s="5">
        <f t="shared" si="12"/>
        <v>0.92977648588824202</v>
      </c>
    </row>
    <row r="421" spans="3:5">
      <c r="C421" s="10">
        <v>406</v>
      </c>
      <c r="D421" s="5">
        <f t="shared" si="13"/>
        <v>1.9603538158400566</v>
      </c>
      <c r="E421" s="5">
        <f t="shared" si="12"/>
        <v>0.92507720683444827</v>
      </c>
    </row>
    <row r="422" spans="3:5">
      <c r="C422" s="10">
        <v>407</v>
      </c>
      <c r="D422" s="5">
        <f t="shared" si="13"/>
        <v>1.9729201864544159</v>
      </c>
      <c r="E422" s="5">
        <f t="shared" si="12"/>
        <v>0.92023184736586028</v>
      </c>
    </row>
    <row r="423" spans="3:5">
      <c r="C423" s="10">
        <v>408</v>
      </c>
      <c r="D423" s="5">
        <f t="shared" si="13"/>
        <v>1.9854865570687752</v>
      </c>
      <c r="E423" s="5">
        <f t="shared" si="12"/>
        <v>0.9152411726209071</v>
      </c>
    </row>
    <row r="424" spans="3:5">
      <c r="C424" s="10">
        <v>409</v>
      </c>
      <c r="D424" s="5">
        <f t="shared" si="13"/>
        <v>1.9980529276831345</v>
      </c>
      <c r="E424" s="5">
        <f t="shared" si="12"/>
        <v>0.91010597068498489</v>
      </c>
    </row>
    <row r="425" spans="3:5">
      <c r="C425" s="10">
        <v>410</v>
      </c>
      <c r="D425" s="5">
        <f t="shared" si="13"/>
        <v>2.0106192982974935</v>
      </c>
      <c r="E425" s="5">
        <f t="shared" si="12"/>
        <v>0.90482705246600847</v>
      </c>
    </row>
    <row r="426" spans="3:5">
      <c r="C426" s="10">
        <v>411</v>
      </c>
      <c r="D426" s="5">
        <f t="shared" si="13"/>
        <v>2.0231856689118528</v>
      </c>
      <c r="E426" s="5">
        <f t="shared" si="12"/>
        <v>0.89940525156635964</v>
      </c>
    </row>
    <row r="427" spans="3:5">
      <c r="C427" s="10">
        <v>412</v>
      </c>
      <c r="D427" s="5">
        <f t="shared" si="13"/>
        <v>2.0357520395262121</v>
      </c>
      <c r="E427" s="5">
        <f t="shared" si="12"/>
        <v>0.89384142415125212</v>
      </c>
    </row>
    <row r="428" spans="3:5">
      <c r="C428" s="10">
        <v>413</v>
      </c>
      <c r="D428" s="5">
        <f t="shared" si="13"/>
        <v>2.0483184101405714</v>
      </c>
      <c r="E428" s="5">
        <f t="shared" si="12"/>
        <v>0.88813644881353249</v>
      </c>
    </row>
    <row r="429" spans="3:5">
      <c r="C429" s="10">
        <v>414</v>
      </c>
      <c r="D429" s="5">
        <f t="shared" si="13"/>
        <v>2.0608847807549306</v>
      </c>
      <c r="E429" s="5">
        <f t="shared" si="12"/>
        <v>0.88229122643494096</v>
      </c>
    </row>
    <row r="430" spans="3:5">
      <c r="C430" s="10">
        <v>415</v>
      </c>
      <c r="D430" s="5">
        <f t="shared" si="13"/>
        <v>2.0734511513692899</v>
      </c>
      <c r="E430" s="5">
        <f t="shared" si="12"/>
        <v>0.87630668004385093</v>
      </c>
    </row>
    <row r="431" spans="3:5">
      <c r="C431" s="10">
        <v>416</v>
      </c>
      <c r="D431" s="5">
        <f t="shared" si="13"/>
        <v>2.0860175219836492</v>
      </c>
      <c r="E431" s="5">
        <f t="shared" si="12"/>
        <v>0.87018375466951259</v>
      </c>
    </row>
    <row r="432" spans="3:5">
      <c r="C432" s="10">
        <v>417</v>
      </c>
      <c r="D432" s="5">
        <f t="shared" si="13"/>
        <v>2.0985838925980085</v>
      </c>
      <c r="E432" s="5">
        <f t="shared" si="12"/>
        <v>0.86392341719282195</v>
      </c>
    </row>
    <row r="433" spans="3:5">
      <c r="C433" s="10">
        <v>418</v>
      </c>
      <c r="D433" s="5">
        <f t="shared" si="13"/>
        <v>2.1111502632123678</v>
      </c>
      <c r="E433" s="5">
        <f t="shared" si="12"/>
        <v>0.85752665619363855</v>
      </c>
    </row>
    <row r="434" spans="3:5">
      <c r="C434" s="10">
        <v>419</v>
      </c>
      <c r="D434" s="5">
        <f t="shared" si="13"/>
        <v>2.123716633826727</v>
      </c>
      <c r="E434" s="5">
        <f t="shared" si="12"/>
        <v>0.85099448179467774</v>
      </c>
    </row>
    <row r="435" spans="3:5">
      <c r="C435" s="10">
        <v>420</v>
      </c>
      <c r="D435" s="5">
        <f t="shared" si="13"/>
        <v>2.1362830044410863</v>
      </c>
      <c r="E435" s="5">
        <f t="shared" si="12"/>
        <v>0.84432792550200064</v>
      </c>
    </row>
    <row r="436" spans="3:5">
      <c r="C436" s="10">
        <v>421</v>
      </c>
      <c r="D436" s="5">
        <f t="shared" si="13"/>
        <v>2.1488493750554456</v>
      </c>
      <c r="E436" s="5">
        <f t="shared" si="12"/>
        <v>0.837528040042127</v>
      </c>
    </row>
    <row r="437" spans="3:5">
      <c r="C437" s="10">
        <v>422</v>
      </c>
      <c r="D437" s="5">
        <f t="shared" si="13"/>
        <v>2.1614157456698049</v>
      </c>
      <c r="E437" s="5">
        <f t="shared" si="12"/>
        <v>0.83059589919579757</v>
      </c>
    </row>
    <row r="438" spans="3:5">
      <c r="C438" s="10">
        <v>423</v>
      </c>
      <c r="D438" s="5">
        <f t="shared" si="13"/>
        <v>2.1739821162841642</v>
      </c>
      <c r="E438" s="5">
        <f t="shared" si="12"/>
        <v>0.82353259762841202</v>
      </c>
    </row>
    <row r="439" spans="3:5">
      <c r="C439" s="10">
        <v>424</v>
      </c>
      <c r="D439" s="5">
        <f t="shared" si="13"/>
        <v>2.1865484868985234</v>
      </c>
      <c r="E439" s="5">
        <f t="shared" si="12"/>
        <v>0.81633925071716817</v>
      </c>
    </row>
    <row r="440" spans="3:5">
      <c r="C440" s="10">
        <v>425</v>
      </c>
      <c r="D440" s="5">
        <f t="shared" si="13"/>
        <v>2.1991148575128827</v>
      </c>
      <c r="E440" s="5">
        <f t="shared" si="12"/>
        <v>0.80901699437493124</v>
      </c>
    </row>
    <row r="441" spans="3:5">
      <c r="C441" s="10">
        <v>426</v>
      </c>
      <c r="D441" s="5">
        <f t="shared" si="13"/>
        <v>2.211681228127242</v>
      </c>
      <c r="E441" s="5">
        <f t="shared" si="12"/>
        <v>0.80156698487086009</v>
      </c>
    </row>
    <row r="442" spans="3:5">
      <c r="C442" s="10">
        <v>427</v>
      </c>
      <c r="D442" s="5">
        <f t="shared" si="13"/>
        <v>2.2242475987416013</v>
      </c>
      <c r="E442" s="5">
        <f t="shared" si="12"/>
        <v>0.79399039864781851</v>
      </c>
    </row>
    <row r="443" spans="3:5">
      <c r="C443" s="10">
        <v>428</v>
      </c>
      <c r="D443" s="5">
        <f t="shared" si="13"/>
        <v>2.2368139693559606</v>
      </c>
      <c r="E443" s="5">
        <f t="shared" si="12"/>
        <v>0.78628843213660171</v>
      </c>
    </row>
    <row r="444" spans="3:5">
      <c r="C444" s="10">
        <v>429</v>
      </c>
      <c r="D444" s="5">
        <f t="shared" si="13"/>
        <v>2.2493803399703198</v>
      </c>
      <c r="E444" s="5">
        <f t="shared" si="12"/>
        <v>0.77846230156700591</v>
      </c>
    </row>
    <row r="445" spans="3:5">
      <c r="C445" s="10">
        <v>430</v>
      </c>
      <c r="D445" s="5">
        <f t="shared" si="13"/>
        <v>2.2619467105846791</v>
      </c>
      <c r="E445" s="5">
        <f t="shared" si="12"/>
        <v>0.77051324277577138</v>
      </c>
    </row>
    <row r="446" spans="3:5">
      <c r="C446" s="10">
        <v>431</v>
      </c>
      <c r="D446" s="5">
        <f t="shared" si="13"/>
        <v>2.2745130811990384</v>
      </c>
      <c r="E446" s="5">
        <f t="shared" si="12"/>
        <v>0.76244251101142968</v>
      </c>
    </row>
    <row r="447" spans="3:5">
      <c r="C447" s="10">
        <v>432</v>
      </c>
      <c r="D447" s="5">
        <f t="shared" si="13"/>
        <v>2.2870794518133977</v>
      </c>
      <c r="E447" s="5">
        <f t="shared" si="12"/>
        <v>0.75425138073608533</v>
      </c>
    </row>
    <row r="448" spans="3:5">
      <c r="C448" s="10">
        <v>433</v>
      </c>
      <c r="D448" s="5">
        <f t="shared" si="13"/>
        <v>2.2996458224277569</v>
      </c>
      <c r="E448" s="5">
        <f t="shared" si="12"/>
        <v>0.74594114542416334</v>
      </c>
    </row>
    <row r="449" spans="3:5">
      <c r="C449" s="10">
        <v>434</v>
      </c>
      <c r="D449" s="5">
        <f t="shared" si="13"/>
        <v>2.3122121930421162</v>
      </c>
      <c r="E449" s="5">
        <f t="shared" si="12"/>
        <v>0.73751311735815472</v>
      </c>
    </row>
    <row r="450" spans="3:5">
      <c r="C450" s="10">
        <v>435</v>
      </c>
      <c r="D450" s="5">
        <f t="shared" si="13"/>
        <v>2.3247785636564755</v>
      </c>
      <c r="E450" s="5">
        <f t="shared" si="12"/>
        <v>0.72896862742139201</v>
      </c>
    </row>
    <row r="451" spans="3:5">
      <c r="C451" s="10">
        <v>436</v>
      </c>
      <c r="D451" s="5">
        <f t="shared" si="13"/>
        <v>2.3373449342708348</v>
      </c>
      <c r="E451" s="5">
        <f t="shared" si="12"/>
        <v>0.72030902488788706</v>
      </c>
    </row>
    <row r="452" spans="3:5">
      <c r="C452" s="10">
        <v>437</v>
      </c>
      <c r="D452" s="5">
        <f t="shared" si="13"/>
        <v>2.3499113048851941</v>
      </c>
      <c r="E452" s="5">
        <f t="shared" si="12"/>
        <v>0.71153567720926514</v>
      </c>
    </row>
    <row r="453" spans="3:5">
      <c r="C453" s="10">
        <v>438</v>
      </c>
      <c r="D453" s="5">
        <f t="shared" si="13"/>
        <v>2.3624776754995533</v>
      </c>
      <c r="E453" s="5">
        <f t="shared" si="12"/>
        <v>0.70264996979882866</v>
      </c>
    </row>
    <row r="454" spans="3:5">
      <c r="C454" s="10">
        <v>439</v>
      </c>
      <c r="D454" s="5">
        <f t="shared" si="13"/>
        <v>2.3750440461139126</v>
      </c>
      <c r="E454" s="5">
        <f t="shared" si="12"/>
        <v>0.69365330581278417</v>
      </c>
    </row>
    <row r="455" spans="3:5">
      <c r="C455" s="10">
        <v>440</v>
      </c>
      <c r="D455" s="5">
        <f t="shared" si="13"/>
        <v>2.3876104167282719</v>
      </c>
      <c r="E455" s="5">
        <f t="shared" si="12"/>
        <v>0.68454710592866752</v>
      </c>
    </row>
    <row r="456" spans="3:5">
      <c r="C456" s="10">
        <v>441</v>
      </c>
      <c r="D456" s="5">
        <f t="shared" si="13"/>
        <v>2.4001767873426312</v>
      </c>
      <c r="E456" s="5">
        <f t="shared" si="12"/>
        <v>0.67533280812100294</v>
      </c>
    </row>
    <row r="457" spans="3:5">
      <c r="C457" s="10">
        <v>442</v>
      </c>
      <c r="D457" s="5">
        <f t="shared" si="13"/>
        <v>2.4127431579569905</v>
      </c>
      <c r="E457" s="5">
        <f t="shared" si="12"/>
        <v>0.6660118674342298</v>
      </c>
    </row>
    <row r="458" spans="3:5">
      <c r="C458" s="10">
        <v>443</v>
      </c>
      <c r="D458" s="5">
        <f t="shared" si="13"/>
        <v>2.4253095285713497</v>
      </c>
      <c r="E458" s="5">
        <f t="shared" si="12"/>
        <v>0.65658575575293432</v>
      </c>
    </row>
    <row r="459" spans="3:5">
      <c r="C459" s="10">
        <v>444</v>
      </c>
      <c r="D459" s="5">
        <f t="shared" si="13"/>
        <v>2.437875899185709</v>
      </c>
      <c r="E459" s="5">
        <f t="shared" si="12"/>
        <v>0.6470559615694218</v>
      </c>
    </row>
    <row r="460" spans="3:5">
      <c r="C460" s="10">
        <v>445</v>
      </c>
      <c r="D460" s="5">
        <f t="shared" si="13"/>
        <v>2.4504422698000683</v>
      </c>
      <c r="E460" s="5">
        <f t="shared" si="12"/>
        <v>0.63742398974866687</v>
      </c>
    </row>
    <row r="461" spans="3:5">
      <c r="C461" s="10">
        <v>446</v>
      </c>
      <c r="D461" s="5">
        <f t="shared" si="13"/>
        <v>2.4630086404144276</v>
      </c>
      <c r="E461" s="5">
        <f t="shared" si="12"/>
        <v>0.62769136129067737</v>
      </c>
    </row>
    <row r="462" spans="3:5">
      <c r="C462" s="10">
        <v>447</v>
      </c>
      <c r="D462" s="5">
        <f t="shared" si="13"/>
        <v>2.4755750110287869</v>
      </c>
      <c r="E462" s="5">
        <f t="shared" si="12"/>
        <v>0.6178596130903109</v>
      </c>
    </row>
    <row r="463" spans="3:5">
      <c r="C463" s="10">
        <v>448</v>
      </c>
      <c r="D463" s="5">
        <f t="shared" si="13"/>
        <v>2.4881413816431461</v>
      </c>
      <c r="E463" s="5">
        <f t="shared" si="12"/>
        <v>0.60793029769458162</v>
      </c>
    </row>
    <row r="464" spans="3:5">
      <c r="C464" s="10">
        <v>449</v>
      </c>
      <c r="D464" s="5">
        <f t="shared" si="13"/>
        <v>2.5007077522575054</v>
      </c>
      <c r="E464" s="5">
        <f t="shared" ref="E464:E515" si="14">SIN(D464)</f>
        <v>0.59790498305749484</v>
      </c>
    </row>
    <row r="465" spans="3:5">
      <c r="C465" s="10">
        <v>450</v>
      </c>
      <c r="D465" s="5">
        <f t="shared" ref="D465:D515" si="15">D464+$E$12</f>
        <v>2.5132741228718647</v>
      </c>
      <c r="E465" s="5">
        <f t="shared" si="14"/>
        <v>0.58778525229244882</v>
      </c>
    </row>
    <row r="466" spans="3:5">
      <c r="C466" s="10">
        <v>451</v>
      </c>
      <c r="D466" s="5">
        <f t="shared" si="15"/>
        <v>2.525840493486224</v>
      </c>
      <c r="E466" s="5">
        <f t="shared" si="14"/>
        <v>0.57757270342224298</v>
      </c>
    </row>
    <row r="467" spans="3:5">
      <c r="C467" s="10">
        <v>452</v>
      </c>
      <c r="D467" s="5">
        <f t="shared" si="15"/>
        <v>2.5384068641005832</v>
      </c>
      <c r="E467" s="5">
        <f t="shared" si="14"/>
        <v>0.56726894912673154</v>
      </c>
    </row>
    <row r="468" spans="3:5">
      <c r="C468" s="10">
        <v>453</v>
      </c>
      <c r="D468" s="5">
        <f t="shared" si="15"/>
        <v>2.5509732347149425</v>
      </c>
      <c r="E468" s="5">
        <f t="shared" si="14"/>
        <v>0.55687561648816275</v>
      </c>
    </row>
    <row r="469" spans="3:5">
      <c r="C469" s="10">
        <v>454</v>
      </c>
      <c r="D469" s="5">
        <f t="shared" si="15"/>
        <v>2.5635396053293018</v>
      </c>
      <c r="E469" s="5">
        <f t="shared" si="14"/>
        <v>0.54639434673424347</v>
      </c>
    </row>
    <row r="470" spans="3:5">
      <c r="C470" s="10">
        <v>455</v>
      </c>
      <c r="D470" s="5">
        <f t="shared" si="15"/>
        <v>2.5761059759436611</v>
      </c>
      <c r="E470" s="5">
        <f t="shared" si="14"/>
        <v>0.53582679497897079</v>
      </c>
    </row>
    <row r="471" spans="3:5">
      <c r="C471" s="10">
        <v>456</v>
      </c>
      <c r="D471" s="5">
        <f t="shared" si="15"/>
        <v>2.5886723465580204</v>
      </c>
      <c r="E471" s="5">
        <f t="shared" si="14"/>
        <v>0.52517462996126951</v>
      </c>
    </row>
    <row r="472" spans="3:5">
      <c r="C472" s="10">
        <v>457</v>
      </c>
      <c r="D472" s="5">
        <f t="shared" si="15"/>
        <v>2.6012387171723796</v>
      </c>
      <c r="E472" s="5">
        <f t="shared" si="14"/>
        <v>0.51443953378148</v>
      </c>
    </row>
    <row r="473" spans="3:5">
      <c r="C473" s="10">
        <v>458</v>
      </c>
      <c r="D473" s="5">
        <f t="shared" si="15"/>
        <v>2.6138050877867389</v>
      </c>
      <c r="E473" s="5">
        <f t="shared" si="14"/>
        <v>0.50362320163573415</v>
      </c>
    </row>
    <row r="474" spans="3:5">
      <c r="C474" s="10">
        <v>459</v>
      </c>
      <c r="D474" s="5">
        <f t="shared" si="15"/>
        <v>2.6263714584010982</v>
      </c>
      <c r="E474" s="5">
        <f t="shared" si="14"/>
        <v>0.49272734154826453</v>
      </c>
    </row>
    <row r="475" spans="3:5">
      <c r="C475" s="10">
        <v>460</v>
      </c>
      <c r="D475" s="5">
        <f t="shared" si="15"/>
        <v>2.6389378290154575</v>
      </c>
      <c r="E475" s="5">
        <f t="shared" si="14"/>
        <v>0.48175367410168796</v>
      </c>
    </row>
    <row r="476" spans="3:5">
      <c r="C476" s="10">
        <v>461</v>
      </c>
      <c r="D476" s="5">
        <f t="shared" si="15"/>
        <v>2.6515041996298168</v>
      </c>
      <c r="E476" s="5">
        <f t="shared" si="14"/>
        <v>0.47070393216530498</v>
      </c>
    </row>
    <row r="477" spans="3:5">
      <c r="C477" s="10">
        <v>462</v>
      </c>
      <c r="D477" s="5">
        <f t="shared" si="15"/>
        <v>2.664070570244176</v>
      </c>
      <c r="E477" s="5">
        <f t="shared" si="14"/>
        <v>0.45957986062146</v>
      </c>
    </row>
    <row r="478" spans="3:5">
      <c r="C478" s="10">
        <v>463</v>
      </c>
      <c r="D478" s="5">
        <f t="shared" si="15"/>
        <v>2.6766369408585353</v>
      </c>
      <c r="E478" s="5">
        <f t="shared" si="14"/>
        <v>0.44838321609000414</v>
      </c>
    </row>
    <row r="479" spans="3:5">
      <c r="C479" s="10">
        <v>464</v>
      </c>
      <c r="D479" s="5">
        <f t="shared" si="15"/>
        <v>2.6892033114728946</v>
      </c>
      <c r="E479" s="5">
        <f t="shared" si="14"/>
        <v>0.43711576665090451</v>
      </c>
    </row>
    <row r="480" spans="3:5">
      <c r="C480" s="10">
        <v>465</v>
      </c>
      <c r="D480" s="5">
        <f t="shared" si="15"/>
        <v>2.7017696820872539</v>
      </c>
      <c r="E480" s="5">
        <f t="shared" si="14"/>
        <v>0.42577929156504396</v>
      </c>
    </row>
    <row r="481" spans="3:5">
      <c r="C481" s="10">
        <v>466</v>
      </c>
      <c r="D481" s="5">
        <f t="shared" si="15"/>
        <v>2.7143360527016132</v>
      </c>
      <c r="E481" s="5">
        <f t="shared" si="14"/>
        <v>0.41437558099325522</v>
      </c>
    </row>
    <row r="482" spans="3:5">
      <c r="C482" s="10">
        <v>467</v>
      </c>
      <c r="D482" s="5">
        <f t="shared" si="15"/>
        <v>2.7269024233159724</v>
      </c>
      <c r="E482" s="5">
        <f t="shared" si="14"/>
        <v>0.40290643571363344</v>
      </c>
    </row>
    <row r="483" spans="3:5">
      <c r="C483" s="10">
        <v>468</v>
      </c>
      <c r="D483" s="5">
        <f t="shared" si="15"/>
        <v>2.7394687939303317</v>
      </c>
      <c r="E483" s="5">
        <f t="shared" si="14"/>
        <v>0.39137366683717295</v>
      </c>
    </row>
    <row r="484" spans="3:5">
      <c r="C484" s="10">
        <v>469</v>
      </c>
      <c r="D484" s="5">
        <f t="shared" si="15"/>
        <v>2.752035164544691</v>
      </c>
      <c r="E484" s="5">
        <f t="shared" si="14"/>
        <v>0.37977909552177141</v>
      </c>
    </row>
    <row r="485" spans="3:5">
      <c r="C485" s="10">
        <v>470</v>
      </c>
      <c r="D485" s="5">
        <f t="shared" si="15"/>
        <v>2.7646015351590503</v>
      </c>
      <c r="E485" s="5">
        <f t="shared" si="14"/>
        <v>0.368124552684648</v>
      </c>
    </row>
    <row r="486" spans="3:5">
      <c r="C486" s="10">
        <v>471</v>
      </c>
      <c r="D486" s="5">
        <f t="shared" si="15"/>
        <v>2.7771679057734096</v>
      </c>
      <c r="E486" s="5">
        <f t="shared" si="14"/>
        <v>0.3564118787132205</v>
      </c>
    </row>
    <row r="487" spans="3:5">
      <c r="C487" s="10">
        <v>472</v>
      </c>
      <c r="D487" s="5">
        <f t="shared" si="15"/>
        <v>2.7897342763877688</v>
      </c>
      <c r="E487" s="5">
        <f t="shared" si="14"/>
        <v>0.34464292317448664</v>
      </c>
    </row>
    <row r="488" spans="3:5">
      <c r="C488" s="10">
        <v>473</v>
      </c>
      <c r="D488" s="5">
        <f t="shared" si="15"/>
        <v>2.8023006470021281</v>
      </c>
      <c r="E488" s="5">
        <f t="shared" si="14"/>
        <v>0.33281954452295598</v>
      </c>
    </row>
    <row r="489" spans="3:5">
      <c r="C489" s="10">
        <v>474</v>
      </c>
      <c r="D489" s="5">
        <f t="shared" si="15"/>
        <v>2.8148670176164874</v>
      </c>
      <c r="E489" s="5">
        <f t="shared" si="14"/>
        <v>0.32094360980717856</v>
      </c>
    </row>
    <row r="490" spans="3:5">
      <c r="C490" s="10">
        <v>475</v>
      </c>
      <c r="D490" s="5">
        <f t="shared" si="15"/>
        <v>2.8274333882308467</v>
      </c>
      <c r="E490" s="5">
        <f t="shared" si="14"/>
        <v>0.30901699437491625</v>
      </c>
    </row>
    <row r="491" spans="3:5">
      <c r="C491" s="10">
        <v>476</v>
      </c>
      <c r="D491" s="5">
        <f t="shared" si="15"/>
        <v>2.8399997588452059</v>
      </c>
      <c r="E491" s="5">
        <f t="shared" si="14"/>
        <v>0.29704158157700356</v>
      </c>
    </row>
    <row r="492" spans="3:5">
      <c r="C492" s="10">
        <v>477</v>
      </c>
      <c r="D492" s="5">
        <f t="shared" si="15"/>
        <v>2.8525661294595652</v>
      </c>
      <c r="E492" s="5">
        <f t="shared" si="14"/>
        <v>0.28501926246994452</v>
      </c>
    </row>
    <row r="493" spans="3:5">
      <c r="C493" s="10">
        <v>478</v>
      </c>
      <c r="D493" s="5">
        <f t="shared" si="15"/>
        <v>2.8651325000739245</v>
      </c>
      <c r="E493" s="5">
        <f t="shared" si="14"/>
        <v>0.27295193551729341</v>
      </c>
    </row>
    <row r="494" spans="3:5">
      <c r="C494" s="10">
        <v>479</v>
      </c>
      <c r="D494" s="5">
        <f t="shared" si="15"/>
        <v>2.8776988706882838</v>
      </c>
      <c r="E494" s="5">
        <f t="shared" si="14"/>
        <v>0.26084150628986491</v>
      </c>
    </row>
    <row r="495" spans="3:5">
      <c r="C495" s="10">
        <v>480</v>
      </c>
      <c r="D495" s="5">
        <f t="shared" si="15"/>
        <v>2.8902652413026431</v>
      </c>
      <c r="E495" s="5">
        <f t="shared" si="14"/>
        <v>0.24868988716482254</v>
      </c>
    </row>
    <row r="496" spans="3:5">
      <c r="C496" s="10">
        <v>481</v>
      </c>
      <c r="D496" s="5">
        <f t="shared" si="15"/>
        <v>2.9028316119170023</v>
      </c>
      <c r="E496" s="5">
        <f t="shared" si="14"/>
        <v>0.23649899702369223</v>
      </c>
    </row>
    <row r="497" spans="3:5">
      <c r="C497" s="10">
        <v>482</v>
      </c>
      <c r="D497" s="5">
        <f t="shared" si="15"/>
        <v>2.9153979825313616</v>
      </c>
      <c r="E497" s="5">
        <f t="shared" si="14"/>
        <v>0.22427076094934853</v>
      </c>
    </row>
    <row r="498" spans="3:5">
      <c r="C498" s="10">
        <v>483</v>
      </c>
      <c r="D498" s="5">
        <f t="shared" si="15"/>
        <v>2.9279643531457209</v>
      </c>
      <c r="E498" s="5">
        <f t="shared" si="14"/>
        <v>0.21200710992202179</v>
      </c>
    </row>
    <row r="499" spans="3:5">
      <c r="C499" s="10">
        <v>484</v>
      </c>
      <c r="D499" s="5">
        <f t="shared" si="15"/>
        <v>2.9405307237600802</v>
      </c>
      <c r="E499" s="5">
        <f t="shared" si="14"/>
        <v>0.199709980514374</v>
      </c>
    </row>
    <row r="500" spans="3:5">
      <c r="C500" s="10">
        <v>485</v>
      </c>
      <c r="D500" s="5">
        <f t="shared" si="15"/>
        <v>2.9530970943744395</v>
      </c>
      <c r="E500" s="5">
        <f t="shared" si="14"/>
        <v>0.18738131458569141</v>
      </c>
    </row>
    <row r="501" spans="3:5">
      <c r="C501" s="10">
        <v>486</v>
      </c>
      <c r="D501" s="5">
        <f t="shared" si="15"/>
        <v>2.9656634649887987</v>
      </c>
      <c r="E501" s="5">
        <f t="shared" si="14"/>
        <v>0.17502305897524265</v>
      </c>
    </row>
    <row r="502" spans="3:5">
      <c r="C502" s="10">
        <v>487</v>
      </c>
      <c r="D502" s="5">
        <f t="shared" si="15"/>
        <v>2.978229835603158</v>
      </c>
      <c r="E502" s="5">
        <f t="shared" si="14"/>
        <v>0.16263716519485003</v>
      </c>
    </row>
    <row r="503" spans="3:5">
      <c r="C503" s="10">
        <v>488</v>
      </c>
      <c r="D503" s="5">
        <f t="shared" si="15"/>
        <v>2.9907962062175173</v>
      </c>
      <c r="E503" s="5">
        <f t="shared" si="14"/>
        <v>0.15022558912072331</v>
      </c>
    </row>
    <row r="504" spans="3:5">
      <c r="C504" s="10">
        <v>489</v>
      </c>
      <c r="D504" s="5">
        <f t="shared" si="15"/>
        <v>3.0033625768318766</v>
      </c>
      <c r="E504" s="5">
        <f t="shared" si="14"/>
        <v>0.13779029068460416</v>
      </c>
    </row>
    <row r="505" spans="3:5">
      <c r="C505" s="10">
        <v>490</v>
      </c>
      <c r="D505" s="5">
        <f t="shared" si="15"/>
        <v>3.0159289474462359</v>
      </c>
      <c r="E505" s="5">
        <f t="shared" si="14"/>
        <v>0.12533323356427017</v>
      </c>
    </row>
    <row r="506" spans="3:5">
      <c r="C506" s="10">
        <v>491</v>
      </c>
      <c r="D506" s="5">
        <f t="shared" si="15"/>
        <v>3.0284953180605951</v>
      </c>
      <c r="E506" s="5">
        <f t="shared" si="14"/>
        <v>0.11285638487344746</v>
      </c>
    </row>
    <row r="507" spans="3:5">
      <c r="C507" s="10">
        <v>492</v>
      </c>
      <c r="D507" s="5">
        <f t="shared" si="15"/>
        <v>3.0410616886749544</v>
      </c>
      <c r="E507" s="5">
        <f t="shared" si="14"/>
        <v>0.10036171485118051</v>
      </c>
    </row>
    <row r="508" spans="3:5">
      <c r="C508" s="10">
        <v>493</v>
      </c>
      <c r="D508" s="5">
        <f t="shared" si="15"/>
        <v>3.0536280592893137</v>
      </c>
      <c r="E508" s="5">
        <f t="shared" si="14"/>
        <v>8.7851196550708652E-2</v>
      </c>
    </row>
    <row r="509" spans="3:5">
      <c r="C509" s="10">
        <v>494</v>
      </c>
      <c r="D509" s="5">
        <f t="shared" si="15"/>
        <v>3.066194429903673</v>
      </c>
      <c r="E509" s="5">
        <f t="shared" si="14"/>
        <v>7.5326805527898055E-2</v>
      </c>
    </row>
    <row r="510" spans="3:5">
      <c r="C510" s="10">
        <v>495</v>
      </c>
      <c r="D510" s="5">
        <f t="shared" si="15"/>
        <v>3.0787608005180322</v>
      </c>
      <c r="E510" s="5">
        <f t="shared" si="14"/>
        <v>6.2790519529278568E-2</v>
      </c>
    </row>
    <row r="511" spans="3:5">
      <c r="C511" s="10">
        <v>496</v>
      </c>
      <c r="D511" s="5">
        <f t="shared" si="15"/>
        <v>3.0913271711323915</v>
      </c>
      <c r="E511" s="5">
        <f t="shared" si="14"/>
        <v>5.0244318179734619E-2</v>
      </c>
    </row>
    <row r="512" spans="3:5">
      <c r="C512" s="10">
        <v>497</v>
      </c>
      <c r="D512" s="5">
        <f t="shared" si="15"/>
        <v>3.1038935417467508</v>
      </c>
      <c r="E512" s="5">
        <f t="shared" si="14"/>
        <v>3.7690182669899479E-2</v>
      </c>
    </row>
    <row r="513" spans="3:5">
      <c r="C513" s="10">
        <v>498</v>
      </c>
      <c r="D513" s="5">
        <f t="shared" si="15"/>
        <v>3.1164599123611101</v>
      </c>
      <c r="E513" s="5">
        <f t="shared" si="14"/>
        <v>2.5130095443302299E-2</v>
      </c>
    </row>
    <row r="514" spans="3:5">
      <c r="C514" s="10">
        <v>499</v>
      </c>
      <c r="D514" s="5">
        <f t="shared" si="15"/>
        <v>3.1290262829754694</v>
      </c>
      <c r="E514" s="5">
        <f t="shared" si="14"/>
        <v>1.2566039883317313E-2</v>
      </c>
    </row>
    <row r="515" spans="3:5">
      <c r="C515" s="10">
        <v>500</v>
      </c>
      <c r="D515" s="5">
        <f t="shared" si="15"/>
        <v>3.1415926535898286</v>
      </c>
      <c r="E515" s="5">
        <f t="shared" si="14"/>
        <v>-3.5404621942514147E-14</v>
      </c>
    </row>
  </sheetData>
  <mergeCells count="7">
    <mergeCell ref="H38:I38"/>
    <mergeCell ref="D8:E8"/>
    <mergeCell ref="G8:H8"/>
    <mergeCell ref="G19:I19"/>
    <mergeCell ref="G21:I21"/>
    <mergeCell ref="G25:I25"/>
    <mergeCell ref="H31:I31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DSMT4" shapeId="40961" r:id="rId4">
          <objectPr defaultSize="0" autoPict="0" r:id="rId5">
            <anchor moveWithCells="1" sizeWithCells="1">
              <from>
                <xdr:col>3</xdr:col>
                <xdr:colOff>533400</xdr:colOff>
                <xdr:row>0</xdr:row>
                <xdr:rowOff>25400</xdr:rowOff>
              </from>
              <to>
                <xdr:col>8</xdr:col>
                <xdr:colOff>165100</xdr:colOff>
                <xdr:row>3</xdr:row>
                <xdr:rowOff>50800</xdr:rowOff>
              </to>
            </anchor>
          </objectPr>
        </oleObject>
      </mc:Choice>
      <mc:Fallback>
        <oleObject progId="Equation.DSMT4" shapeId="40961" r:id="rId4"/>
      </mc:Fallback>
    </mc:AlternateContent>
    <mc:AlternateContent xmlns:mc="http://schemas.openxmlformats.org/markup-compatibility/2006">
      <mc:Choice Requires="x14">
        <oleObject progId="Equation.DSMT4" shapeId="40962" r:id="rId6">
          <objectPr defaultSize="0" autoPict="0" r:id="rId7">
            <anchor moveWithCells="1" sizeWithCells="1">
              <from>
                <xdr:col>3</xdr:col>
                <xdr:colOff>558800</xdr:colOff>
                <xdr:row>3</xdr:row>
                <xdr:rowOff>114300</xdr:rowOff>
              </from>
              <to>
                <xdr:col>7</xdr:col>
                <xdr:colOff>793750</xdr:colOff>
                <xdr:row>5</xdr:row>
                <xdr:rowOff>177800</xdr:rowOff>
              </to>
            </anchor>
          </objectPr>
        </oleObject>
      </mc:Choice>
      <mc:Fallback>
        <oleObject progId="Equation.DSMT4" shapeId="40962" r:id="rId6"/>
      </mc:Fallback>
    </mc:AlternateContent>
    <mc:AlternateContent xmlns:mc="http://schemas.openxmlformats.org/markup-compatibility/2006">
      <mc:Choice Requires="x14">
        <oleObject progId="Equation.DSMT4" shapeId="40963" r:id="rId8">
          <objectPr defaultSize="0" autoPict="0" r:id="rId9">
            <anchor moveWithCells="1" sizeWithCells="1">
              <from>
                <xdr:col>0</xdr:col>
                <xdr:colOff>317500</xdr:colOff>
                <xdr:row>9</xdr:row>
                <xdr:rowOff>88900</xdr:rowOff>
              </from>
              <to>
                <xdr:col>2</xdr:col>
                <xdr:colOff>444500</xdr:colOff>
                <xdr:row>11</xdr:row>
                <xdr:rowOff>209550</xdr:rowOff>
              </to>
            </anchor>
          </objectPr>
        </oleObject>
      </mc:Choice>
      <mc:Fallback>
        <oleObject progId="Equation.DSMT4" shapeId="40963" r:id="rId8"/>
      </mc:Fallback>
    </mc:AlternateContent>
    <mc:AlternateContent xmlns:mc="http://schemas.openxmlformats.org/markup-compatibility/2006">
      <mc:Choice Requires="x14">
        <oleObject progId="Equation.DSMT4" shapeId="40964" r:id="rId10">
          <objectPr defaultSize="0" autoPict="0" r:id="rId11">
            <anchor moveWithCells="1" sizeWithCells="1">
              <from>
                <xdr:col>0</xdr:col>
                <xdr:colOff>133350</xdr:colOff>
                <xdr:row>2</xdr:row>
                <xdr:rowOff>190500</xdr:rowOff>
              </from>
              <to>
                <xdr:col>3</xdr:col>
                <xdr:colOff>336550</xdr:colOff>
                <xdr:row>5</xdr:row>
                <xdr:rowOff>254000</xdr:rowOff>
              </to>
            </anchor>
          </objectPr>
        </oleObject>
      </mc:Choice>
      <mc:Fallback>
        <oleObject progId="Equation.DSMT4" shapeId="40964" r:id="rId10"/>
      </mc:Fallback>
    </mc:AlternateContent>
    <mc:AlternateContent xmlns:mc="http://schemas.openxmlformats.org/markup-compatibility/2006">
      <mc:Choice Requires="x14">
        <oleObject progId="Equation.DSMT4" shapeId="40965" r:id="rId12">
          <objectPr defaultSize="0" autoPict="0" r:id="rId13">
            <anchor moveWithCells="1" sizeWithCells="1">
              <from>
                <xdr:col>0</xdr:col>
                <xdr:colOff>82550</xdr:colOff>
                <xdr:row>0</xdr:row>
                <xdr:rowOff>50800</xdr:rowOff>
              </from>
              <to>
                <xdr:col>3</xdr:col>
                <xdr:colOff>349250</xdr:colOff>
                <xdr:row>2</xdr:row>
                <xdr:rowOff>152400</xdr:rowOff>
              </to>
            </anchor>
          </objectPr>
        </oleObject>
      </mc:Choice>
      <mc:Fallback>
        <oleObject progId="Equation.DSMT4" shapeId="40965" r:id="rId12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C4:V526"/>
  <sheetViews>
    <sheetView zoomScale="108" zoomScaleNormal="108" workbookViewId="0">
      <selection activeCell="I18" sqref="I18"/>
    </sheetView>
  </sheetViews>
  <sheetFormatPr defaultRowHeight="18.5"/>
  <cols>
    <col min="1" max="3" width="8.7265625" style="1"/>
    <col min="4" max="4" width="19.1796875" style="1" bestFit="1" customWidth="1"/>
    <col min="5" max="5" width="16.453125" style="1" bestFit="1" customWidth="1"/>
    <col min="6" max="6" width="5.90625" style="6" customWidth="1"/>
    <col min="7" max="7" width="9.6328125" style="1" customWidth="1"/>
    <col min="8" max="8" width="26.81640625" style="1" bestFit="1" customWidth="1"/>
    <col min="9" max="9" width="12.7265625" style="6" customWidth="1"/>
    <col min="10" max="10" width="6.36328125" style="1" bestFit="1" customWidth="1"/>
    <col min="11" max="11" width="8.08984375" style="1" customWidth="1"/>
    <col min="12" max="12" width="17.1796875" style="1" bestFit="1" customWidth="1"/>
    <col min="13" max="13" width="15.6328125" style="1" bestFit="1" customWidth="1"/>
    <col min="14" max="21" width="8.7265625" style="1"/>
    <col min="22" max="22" width="16.453125" style="1" bestFit="1" customWidth="1"/>
    <col min="23" max="25" width="8.7265625" style="1"/>
    <col min="26" max="26" width="16.453125" style="1" bestFit="1" customWidth="1"/>
    <col min="27" max="16384" width="8.7265625" style="1"/>
  </cols>
  <sheetData>
    <row r="4" spans="4:9">
      <c r="I4" s="1"/>
    </row>
    <row r="5" spans="4:9">
      <c r="I5" s="1"/>
    </row>
    <row r="6" spans="4:9">
      <c r="I6" s="1"/>
    </row>
    <row r="7" spans="4:9">
      <c r="I7" s="1"/>
    </row>
    <row r="8" spans="4:9">
      <c r="I8" s="1"/>
    </row>
    <row r="9" spans="4:9">
      <c r="I9" s="1"/>
    </row>
    <row r="10" spans="4:9">
      <c r="I10" s="1"/>
    </row>
    <row r="11" spans="4:9">
      <c r="I11" s="1"/>
    </row>
    <row r="12" spans="4:9">
      <c r="I12" s="1"/>
    </row>
    <row r="13" spans="4:9">
      <c r="I13" s="1"/>
    </row>
    <row r="14" spans="4:9">
      <c r="I14" s="1"/>
    </row>
    <row r="15" spans="4:9">
      <c r="D15" s="25"/>
      <c r="E15" s="25"/>
      <c r="F15" s="25"/>
    </row>
    <row r="17" spans="3:22">
      <c r="D17" s="39" t="s">
        <v>4</v>
      </c>
      <c r="E17" s="39"/>
      <c r="F17" s="23"/>
      <c r="H17" s="39" t="s">
        <v>37</v>
      </c>
      <c r="I17" s="39"/>
      <c r="J17" s="13"/>
      <c r="L17" s="25"/>
      <c r="M17" s="25"/>
    </row>
    <row r="18" spans="3:22" ht="20.5">
      <c r="D18" s="9" t="s">
        <v>5</v>
      </c>
      <c r="E18" s="3">
        <f>-PI()</f>
        <v>-3.1415926535897931</v>
      </c>
      <c r="F18" s="27"/>
      <c r="H18" s="9" t="s">
        <v>11</v>
      </c>
      <c r="I18" s="3">
        <f ca="1">I28</f>
        <v>-0.41887902047863879</v>
      </c>
      <c r="J18" s="13"/>
      <c r="L18" s="17"/>
      <c r="M18" s="8"/>
      <c r="V18" s="8"/>
    </row>
    <row r="19" spans="3:22" ht="20.5">
      <c r="D19" s="9" t="s">
        <v>6</v>
      </c>
      <c r="E19" s="3">
        <f>PI()</f>
        <v>3.1415926535897931</v>
      </c>
      <c r="F19" s="27"/>
      <c r="H19" s="9" t="s">
        <v>12</v>
      </c>
      <c r="I19" s="4">
        <f ca="1">SIN(I18)</f>
        <v>-0.40673664307579993</v>
      </c>
      <c r="J19" s="13"/>
      <c r="L19" s="17"/>
      <c r="M19" s="8"/>
      <c r="N19"/>
      <c r="U19" s="17"/>
      <c r="V19" s="8"/>
    </row>
    <row r="20" spans="3:22" ht="20.5">
      <c r="D20" s="9" t="s">
        <v>8</v>
      </c>
      <c r="E20" s="3">
        <v>500</v>
      </c>
      <c r="F20" s="27"/>
      <c r="H20" s="9" t="s">
        <v>17</v>
      </c>
      <c r="I20" s="4">
        <f ca="1">COS(I18)</f>
        <v>0.91354545764260098</v>
      </c>
      <c r="J20" s="13"/>
      <c r="U20" s="17"/>
      <c r="V20" s="8"/>
    </row>
    <row r="21" spans="3:22">
      <c r="D21" s="12" t="s">
        <v>7</v>
      </c>
      <c r="E21" s="4">
        <f>(E19-E18)/E20</f>
        <v>1.2566370614359173E-2</v>
      </c>
      <c r="F21" s="27"/>
      <c r="H21" s="13"/>
      <c r="I21" s="13"/>
      <c r="J21" s="13"/>
    </row>
    <row r="22" spans="3:22">
      <c r="D22" s="12"/>
      <c r="E22" s="27"/>
      <c r="F22" s="27"/>
      <c r="H22" s="17"/>
      <c r="I22" s="8"/>
      <c r="J22" s="15"/>
      <c r="L22" s="25"/>
      <c r="M22" s="25"/>
      <c r="N22" s="25"/>
      <c r="V22"/>
    </row>
    <row r="23" spans="3:22">
      <c r="H23" s="39" t="s">
        <v>33</v>
      </c>
      <c r="I23" s="39"/>
      <c r="J23" s="23"/>
      <c r="N23" s="8"/>
    </row>
    <row r="24" spans="3:22">
      <c r="C24" s="10" t="s">
        <v>9</v>
      </c>
      <c r="D24" s="11" t="s">
        <v>0</v>
      </c>
      <c r="E24" s="11" t="s">
        <v>10</v>
      </c>
      <c r="F24" s="33" t="s">
        <v>36</v>
      </c>
      <c r="H24" s="32" t="s">
        <v>29</v>
      </c>
      <c r="I24" s="28">
        <f ca="1">MOD(NOW(),1)</f>
        <v>0.68391886573954253</v>
      </c>
      <c r="J24" s="13"/>
    </row>
    <row r="25" spans="3:22">
      <c r="C25" s="10">
        <v>0</v>
      </c>
      <c r="D25" s="5">
        <f>E18</f>
        <v>-3.1415926535897931</v>
      </c>
      <c r="E25" s="5">
        <f>SIN(D25)</f>
        <v>-1.22514845490862E-16</v>
      </c>
      <c r="F25" s="33" t="s">
        <v>36</v>
      </c>
      <c r="H25" s="32" t="s">
        <v>30</v>
      </c>
      <c r="I25" s="29">
        <v>10</v>
      </c>
      <c r="J25" s="13"/>
    </row>
    <row r="26" spans="3:22">
      <c r="C26" s="10">
        <v>1</v>
      </c>
      <c r="D26" s="5">
        <f>D25+$E$21</f>
        <v>-3.1290262829754338</v>
      </c>
      <c r="E26" s="5">
        <f t="shared" ref="E26:E89" si="0">SIN(D26)</f>
        <v>-1.2566039883352836E-2</v>
      </c>
      <c r="F26" s="33" t="s">
        <v>36</v>
      </c>
      <c r="H26" s="32" t="s">
        <v>31</v>
      </c>
      <c r="I26" s="28">
        <f ca="1">I25*I24</f>
        <v>6.8391886573954253</v>
      </c>
      <c r="J26" s="13"/>
    </row>
    <row r="27" spans="3:22">
      <c r="C27" s="10">
        <v>2</v>
      </c>
      <c r="D27" s="5">
        <f t="shared" ref="D27:D90" si="1">D26+$E$21</f>
        <v>-3.1164599123610746</v>
      </c>
      <c r="E27" s="5">
        <f t="shared" si="0"/>
        <v>-2.5130095443337813E-2</v>
      </c>
      <c r="F27" s="33" t="s">
        <v>36</v>
      </c>
      <c r="H27" s="32" t="s">
        <v>32</v>
      </c>
      <c r="I27" s="30">
        <f ca="1">SECOND(I26)</f>
        <v>26</v>
      </c>
      <c r="J27" s="13"/>
    </row>
    <row r="28" spans="3:22" ht="20">
      <c r="C28" s="10">
        <v>3</v>
      </c>
      <c r="D28" s="5">
        <f t="shared" si="1"/>
        <v>-3.1038935417467153</v>
      </c>
      <c r="E28" s="5">
        <f t="shared" si="0"/>
        <v>-3.7690182669934978E-2</v>
      </c>
      <c r="F28" s="33" t="s">
        <v>36</v>
      </c>
      <c r="H28" s="32" t="s">
        <v>35</v>
      </c>
      <c r="I28" s="31">
        <f ca="1">E18+(E19-E18)*I27/60</f>
        <v>-0.41887902047863879</v>
      </c>
      <c r="J28" s="13"/>
    </row>
    <row r="29" spans="3:22">
      <c r="C29" s="10">
        <v>4</v>
      </c>
      <c r="D29" s="5">
        <f t="shared" si="1"/>
        <v>-3.091327171132356</v>
      </c>
      <c r="E29" s="5">
        <f t="shared" si="0"/>
        <v>-5.0244318179770105E-2</v>
      </c>
      <c r="F29" s="33" t="s">
        <v>36</v>
      </c>
      <c r="H29" s="13"/>
      <c r="I29" s="13"/>
      <c r="J29" s="13"/>
    </row>
    <row r="30" spans="3:22">
      <c r="C30" s="10">
        <v>5</v>
      </c>
      <c r="D30" s="5">
        <f t="shared" si="1"/>
        <v>-3.0787608005179967</v>
      </c>
      <c r="E30" s="5">
        <f t="shared" si="0"/>
        <v>-6.2790519529314026E-2</v>
      </c>
      <c r="F30" s="33" t="s">
        <v>36</v>
      </c>
      <c r="K30" s="6"/>
    </row>
    <row r="31" spans="3:22">
      <c r="C31" s="10">
        <v>6</v>
      </c>
      <c r="D31" s="5">
        <f t="shared" si="1"/>
        <v>-3.0661944299036374</v>
      </c>
      <c r="E31" s="5">
        <f t="shared" si="0"/>
        <v>-7.5326805527933485E-2</v>
      </c>
      <c r="F31" s="33" t="s">
        <v>36</v>
      </c>
      <c r="H31" s="39" t="s">
        <v>26</v>
      </c>
      <c r="I31" s="39"/>
      <c r="J31" s="39"/>
      <c r="K31" s="39"/>
    </row>
    <row r="32" spans="3:22" ht="20.5">
      <c r="C32" s="10">
        <v>7</v>
      </c>
      <c r="D32" s="5">
        <f t="shared" si="1"/>
        <v>-3.0536280592892782</v>
      </c>
      <c r="E32" s="5">
        <f t="shared" si="0"/>
        <v>-8.785119655074404E-2</v>
      </c>
      <c r="F32" s="33" t="s">
        <v>36</v>
      </c>
      <c r="H32" s="10"/>
      <c r="I32" s="9" t="s">
        <v>16</v>
      </c>
      <c r="J32" s="3">
        <v>2</v>
      </c>
      <c r="K32" s="10"/>
    </row>
    <row r="33" spans="3:14" ht="20.5">
      <c r="C33" s="10">
        <v>8</v>
      </c>
      <c r="D33" s="5">
        <f t="shared" si="1"/>
        <v>-3.0410616886749189</v>
      </c>
      <c r="E33" s="5">
        <f t="shared" si="0"/>
        <v>-0.10036171485121585</v>
      </c>
      <c r="F33" s="33" t="s">
        <v>36</v>
      </c>
      <c r="H33" s="23"/>
      <c r="I33" s="23" t="s">
        <v>0</v>
      </c>
      <c r="J33" s="23" t="s">
        <v>19</v>
      </c>
      <c r="K33" s="10"/>
      <c r="L33" s="18"/>
    </row>
    <row r="34" spans="3:14" ht="20.5">
      <c r="C34" s="10">
        <v>9</v>
      </c>
      <c r="D34" s="5">
        <f t="shared" si="1"/>
        <v>-3.0284953180605596</v>
      </c>
      <c r="E34" s="5">
        <f t="shared" si="0"/>
        <v>-0.11285638487348276</v>
      </c>
      <c r="F34" s="33" t="s">
        <v>36</v>
      </c>
      <c r="H34" s="9" t="s">
        <v>5</v>
      </c>
      <c r="I34" s="16">
        <f ca="1">I18-J32/2</f>
        <v>-1.4188790204786388</v>
      </c>
      <c r="J34" s="16">
        <f ca="1">I19+I20*(I34-$I$18)</f>
        <v>-1.3202821007184009</v>
      </c>
      <c r="K34" s="10"/>
      <c r="L34" s="18"/>
    </row>
    <row r="35" spans="3:14" ht="20.5">
      <c r="C35" s="10">
        <v>10</v>
      </c>
      <c r="D35" s="5">
        <f t="shared" si="1"/>
        <v>-3.0159289474462003</v>
      </c>
      <c r="E35" s="5">
        <f t="shared" si="0"/>
        <v>-0.12533323356430542</v>
      </c>
      <c r="F35" s="33" t="s">
        <v>36</v>
      </c>
      <c r="H35" s="9" t="s">
        <v>6</v>
      </c>
      <c r="I35" s="16">
        <f ca="1">I18+J32/2</f>
        <v>0.58112097952136121</v>
      </c>
      <c r="J35" s="16">
        <f ca="1">$I$19+$I$20*(I35-$I$18)</f>
        <v>0.50680881456680105</v>
      </c>
      <c r="K35" s="10"/>
      <c r="L35" s="18"/>
    </row>
    <row r="36" spans="3:14">
      <c r="C36" s="10">
        <v>11</v>
      </c>
      <c r="D36" s="5">
        <f t="shared" si="1"/>
        <v>-3.003362576831841</v>
      </c>
      <c r="E36" s="5">
        <f t="shared" si="0"/>
        <v>-0.13779029068463935</v>
      </c>
      <c r="F36" s="33" t="s">
        <v>36</v>
      </c>
      <c r="H36" s="13"/>
      <c r="I36" s="13"/>
      <c r="J36" s="10"/>
      <c r="K36" s="10"/>
      <c r="L36" s="18"/>
    </row>
    <row r="37" spans="3:14">
      <c r="C37" s="10">
        <v>12</v>
      </c>
      <c r="D37" s="5">
        <f t="shared" si="1"/>
        <v>-2.9907962062174818</v>
      </c>
      <c r="E37" s="5">
        <f t="shared" si="0"/>
        <v>-0.15022558912075842</v>
      </c>
      <c r="F37" s="33" t="s">
        <v>36</v>
      </c>
      <c r="L37" s="18"/>
      <c r="M37" s="18"/>
      <c r="N37" s="6"/>
    </row>
    <row r="38" spans="3:14">
      <c r="C38" s="10">
        <v>13</v>
      </c>
      <c r="D38" s="5">
        <f t="shared" si="1"/>
        <v>-2.9782298356031225</v>
      </c>
      <c r="E38" s="5">
        <f t="shared" si="0"/>
        <v>-0.16263716519488508</v>
      </c>
      <c r="F38" s="33" t="s">
        <v>36</v>
      </c>
      <c r="L38" s="18"/>
      <c r="M38" s="18"/>
      <c r="N38" s="6"/>
    </row>
    <row r="39" spans="3:14">
      <c r="C39" s="10">
        <v>14</v>
      </c>
      <c r="D39" s="5">
        <f t="shared" si="1"/>
        <v>-2.9656634649887632</v>
      </c>
      <c r="E39" s="5">
        <f t="shared" si="0"/>
        <v>-0.17502305897527762</v>
      </c>
      <c r="F39" s="33" t="s">
        <v>36</v>
      </c>
      <c r="K39" s="18"/>
      <c r="L39" s="18"/>
      <c r="M39" s="18"/>
      <c r="N39" s="6"/>
    </row>
    <row r="40" spans="3:14">
      <c r="C40" s="10">
        <v>15</v>
      </c>
      <c r="D40" s="5">
        <f t="shared" si="1"/>
        <v>-2.9530970943744039</v>
      </c>
      <c r="E40" s="5">
        <f t="shared" si="0"/>
        <v>-0.18738131458572632</v>
      </c>
      <c r="F40" s="33" t="s">
        <v>36</v>
      </c>
      <c r="H40" s="13"/>
      <c r="I40" s="39" t="s">
        <v>34</v>
      </c>
      <c r="J40" s="39"/>
      <c r="K40" s="10"/>
      <c r="L40" s="18"/>
      <c r="M40" s="18"/>
      <c r="N40" s="6"/>
    </row>
    <row r="41" spans="3:14">
      <c r="C41" s="10">
        <v>16</v>
      </c>
      <c r="D41" s="5">
        <f t="shared" si="1"/>
        <v>-2.9405307237600447</v>
      </c>
      <c r="E41" s="5">
        <f t="shared" si="0"/>
        <v>-0.1997099805144088</v>
      </c>
      <c r="F41" s="33" t="s">
        <v>36</v>
      </c>
      <c r="H41" s="13"/>
      <c r="I41" s="23" t="s">
        <v>0</v>
      </c>
      <c r="J41" s="23" t="s">
        <v>1</v>
      </c>
      <c r="K41" s="10"/>
      <c r="L41" s="18"/>
      <c r="M41" s="18"/>
      <c r="N41" s="6"/>
    </row>
    <row r="42" spans="3:14">
      <c r="C42" s="10">
        <v>17</v>
      </c>
      <c r="D42" s="5">
        <f t="shared" si="1"/>
        <v>-2.9279643531456854</v>
      </c>
      <c r="E42" s="5">
        <f t="shared" si="0"/>
        <v>-0.21200710992205651</v>
      </c>
      <c r="F42" s="33" t="s">
        <v>36</v>
      </c>
      <c r="H42" s="13"/>
      <c r="I42" s="16">
        <v>0</v>
      </c>
      <c r="J42" s="16">
        <f ca="1">J43</f>
        <v>-0.40673664307579993</v>
      </c>
      <c r="K42" s="10"/>
      <c r="L42" s="18"/>
      <c r="M42" s="18"/>
      <c r="N42" s="6"/>
    </row>
    <row r="43" spans="3:14">
      <c r="C43" s="10">
        <v>18</v>
      </c>
      <c r="D43" s="5">
        <f t="shared" si="1"/>
        <v>-2.9153979825313261</v>
      </c>
      <c r="E43" s="5">
        <f t="shared" si="0"/>
        <v>-0.22427076094938317</v>
      </c>
      <c r="F43" s="33" t="s">
        <v>36</v>
      </c>
      <c r="H43" s="13"/>
      <c r="I43" s="16">
        <f ca="1">I18</f>
        <v>-0.41887902047863879</v>
      </c>
      <c r="J43" s="16">
        <f ca="1">SIN(I43)</f>
        <v>-0.40673664307579993</v>
      </c>
      <c r="K43" s="10"/>
      <c r="L43" s="18"/>
      <c r="M43" s="18"/>
      <c r="N43" s="6"/>
    </row>
    <row r="44" spans="3:14">
      <c r="C44" s="10">
        <v>19</v>
      </c>
      <c r="D44" s="5">
        <f t="shared" si="1"/>
        <v>-2.9028316119169668</v>
      </c>
      <c r="E44" s="5">
        <f t="shared" si="0"/>
        <v>-0.23649899702372676</v>
      </c>
      <c r="F44" s="33" t="s">
        <v>36</v>
      </c>
      <c r="H44" s="13"/>
      <c r="I44" s="16">
        <f ca="1">I43</f>
        <v>-0.41887902047863879</v>
      </c>
      <c r="J44" s="16">
        <v>0</v>
      </c>
      <c r="K44" s="10"/>
      <c r="L44" s="18"/>
      <c r="M44" s="18"/>
      <c r="N44" s="6"/>
    </row>
    <row r="45" spans="3:14">
      <c r="C45" s="10">
        <v>20</v>
      </c>
      <c r="D45" s="5">
        <f t="shared" si="1"/>
        <v>-2.8902652413026075</v>
      </c>
      <c r="E45" s="5">
        <f t="shared" si="0"/>
        <v>-0.24868988716485696</v>
      </c>
      <c r="F45" s="33" t="s">
        <v>36</v>
      </c>
      <c r="H45" s="13"/>
      <c r="I45" s="13"/>
      <c r="J45" s="13"/>
      <c r="K45" s="13"/>
      <c r="L45" s="18"/>
      <c r="M45" s="18"/>
      <c r="N45" s="6"/>
    </row>
    <row r="46" spans="3:14">
      <c r="C46" s="10">
        <v>21</v>
      </c>
      <c r="D46" s="5">
        <f t="shared" si="1"/>
        <v>-2.8776988706882483</v>
      </c>
      <c r="E46" s="5">
        <f t="shared" si="0"/>
        <v>-0.26084150628989922</v>
      </c>
      <c r="F46" s="33" t="s">
        <v>36</v>
      </c>
      <c r="H46" s="6"/>
      <c r="J46" s="6"/>
      <c r="K46" s="6"/>
      <c r="L46" s="18"/>
      <c r="M46" s="18"/>
      <c r="N46" s="6"/>
    </row>
    <row r="47" spans="3:14">
      <c r="C47" s="10">
        <v>22</v>
      </c>
      <c r="D47" s="5">
        <f t="shared" si="1"/>
        <v>-2.865132500073889</v>
      </c>
      <c r="E47" s="5">
        <f t="shared" si="0"/>
        <v>-0.2729519355173276</v>
      </c>
      <c r="F47" s="33" t="s">
        <v>36</v>
      </c>
      <c r="H47" s="6"/>
      <c r="J47" s="18"/>
      <c r="K47" s="18"/>
      <c r="L47" s="18"/>
      <c r="M47" s="18"/>
      <c r="N47" s="6"/>
    </row>
    <row r="48" spans="3:14">
      <c r="C48" s="10">
        <v>23</v>
      </c>
      <c r="D48" s="5">
        <f t="shared" si="1"/>
        <v>-2.8525661294595297</v>
      </c>
      <c r="E48" s="5">
        <f t="shared" si="0"/>
        <v>-0.28501926246997861</v>
      </c>
      <c r="F48" s="33" t="s">
        <v>36</v>
      </c>
      <c r="H48" s="6"/>
      <c r="I48" s="7"/>
      <c r="J48" s="7"/>
      <c r="K48" s="18"/>
      <c r="L48" s="18"/>
      <c r="M48" s="18"/>
      <c r="N48" s="6"/>
    </row>
    <row r="49" spans="3:14">
      <c r="C49" s="10">
        <v>24</v>
      </c>
      <c r="D49" s="5">
        <f t="shared" si="1"/>
        <v>-2.8399997588451704</v>
      </c>
      <c r="E49" s="5">
        <f t="shared" si="0"/>
        <v>-0.29704158157703747</v>
      </c>
      <c r="F49" s="33" t="s">
        <v>36</v>
      </c>
      <c r="H49" s="6"/>
      <c r="J49" s="8"/>
      <c r="K49" s="18"/>
      <c r="L49" s="18"/>
      <c r="M49" s="18"/>
      <c r="N49" s="6"/>
    </row>
    <row r="50" spans="3:14">
      <c r="C50" s="10">
        <v>25</v>
      </c>
      <c r="D50" s="5">
        <f t="shared" si="1"/>
        <v>-2.8274333882308111</v>
      </c>
      <c r="E50" s="5">
        <f t="shared" si="0"/>
        <v>-0.30901699437495006</v>
      </c>
      <c r="F50" s="33" t="s">
        <v>36</v>
      </c>
      <c r="H50" s="6"/>
      <c r="J50" s="8"/>
      <c r="K50" s="18"/>
      <c r="L50" s="18"/>
      <c r="M50" s="18"/>
      <c r="N50" s="6"/>
    </row>
    <row r="51" spans="3:14">
      <c r="C51" s="10">
        <v>26</v>
      </c>
      <c r="D51" s="5">
        <f t="shared" si="1"/>
        <v>-2.8148670176164519</v>
      </c>
      <c r="E51" s="5">
        <f t="shared" si="0"/>
        <v>-0.3209436098072122</v>
      </c>
      <c r="F51" s="33" t="s">
        <v>36</v>
      </c>
      <c r="H51" s="6"/>
      <c r="J51" s="8"/>
      <c r="K51" s="18"/>
      <c r="L51" s="18"/>
      <c r="M51" s="18"/>
      <c r="N51" s="6"/>
    </row>
    <row r="52" spans="3:14">
      <c r="C52" s="10">
        <v>27</v>
      </c>
      <c r="D52" s="5">
        <f t="shared" si="1"/>
        <v>-2.8023006470020926</v>
      </c>
      <c r="E52" s="5">
        <f t="shared" si="0"/>
        <v>-0.33281954452298945</v>
      </c>
      <c r="F52" s="33" t="s">
        <v>36</v>
      </c>
      <c r="H52" s="6"/>
      <c r="J52" s="18"/>
      <c r="K52" s="18"/>
      <c r="L52" s="18"/>
      <c r="M52" s="18"/>
      <c r="N52" s="6"/>
    </row>
    <row r="53" spans="3:14">
      <c r="C53" s="10">
        <v>28</v>
      </c>
      <c r="D53" s="5">
        <f t="shared" si="1"/>
        <v>-2.7897342763877333</v>
      </c>
      <c r="E53" s="5">
        <f t="shared" si="0"/>
        <v>-0.34464292317451994</v>
      </c>
      <c r="F53" s="33" t="s">
        <v>36</v>
      </c>
      <c r="J53" s="18"/>
      <c r="K53" s="18"/>
      <c r="L53" s="18"/>
      <c r="M53" s="18"/>
      <c r="N53" s="6"/>
    </row>
    <row r="54" spans="3:14">
      <c r="C54" s="10">
        <v>29</v>
      </c>
      <c r="D54" s="5">
        <f t="shared" si="1"/>
        <v>-2.777167905773374</v>
      </c>
      <c r="E54" s="5">
        <f t="shared" si="0"/>
        <v>-0.35641187871325369</v>
      </c>
      <c r="F54" s="33" t="s">
        <v>36</v>
      </c>
      <c r="J54" s="18"/>
      <c r="K54" s="18"/>
      <c r="L54" s="18"/>
      <c r="M54" s="18"/>
      <c r="N54" s="6"/>
    </row>
    <row r="55" spans="3:14">
      <c r="C55" s="10">
        <v>30</v>
      </c>
      <c r="D55" s="5">
        <f t="shared" si="1"/>
        <v>-2.7646015351590147</v>
      </c>
      <c r="E55" s="5">
        <f t="shared" si="0"/>
        <v>-0.36812455268468103</v>
      </c>
      <c r="F55" s="33" t="s">
        <v>36</v>
      </c>
      <c r="J55" s="18"/>
      <c r="K55" s="18"/>
      <c r="L55" s="18"/>
      <c r="M55" s="18"/>
      <c r="N55" s="6"/>
    </row>
    <row r="56" spans="3:14">
      <c r="C56" s="10">
        <v>31</v>
      </c>
      <c r="D56" s="5">
        <f t="shared" si="1"/>
        <v>-2.7520351645446555</v>
      </c>
      <c r="E56" s="5">
        <f t="shared" si="0"/>
        <v>-0.37977909552180428</v>
      </c>
      <c r="F56" s="33" t="s">
        <v>36</v>
      </c>
      <c r="J56" s="18"/>
      <c r="K56" s="18"/>
      <c r="L56" s="18"/>
      <c r="M56" s="18"/>
      <c r="N56" s="6"/>
    </row>
    <row r="57" spans="3:14">
      <c r="C57" s="10">
        <v>32</v>
      </c>
      <c r="D57" s="5">
        <f t="shared" si="1"/>
        <v>-2.7394687939302962</v>
      </c>
      <c r="E57" s="5">
        <f t="shared" si="0"/>
        <v>-0.39137366683720565</v>
      </c>
      <c r="F57" s="33" t="s">
        <v>36</v>
      </c>
      <c r="J57" s="18"/>
      <c r="K57" s="18"/>
      <c r="L57" s="18"/>
      <c r="M57" s="18"/>
      <c r="N57" s="6"/>
    </row>
    <row r="58" spans="3:14">
      <c r="C58" s="10">
        <v>33</v>
      </c>
      <c r="D58" s="5">
        <f t="shared" si="1"/>
        <v>-2.7269024233159369</v>
      </c>
      <c r="E58" s="5">
        <f t="shared" si="0"/>
        <v>-0.40290643571366597</v>
      </c>
      <c r="F58" s="33" t="s">
        <v>36</v>
      </c>
      <c r="J58" s="18"/>
      <c r="K58" s="18"/>
      <c r="L58" s="18"/>
      <c r="M58" s="18"/>
      <c r="N58" s="6"/>
    </row>
    <row r="59" spans="3:14">
      <c r="C59" s="10">
        <v>34</v>
      </c>
      <c r="D59" s="5">
        <f t="shared" si="1"/>
        <v>-2.7143360527015776</v>
      </c>
      <c r="E59" s="5">
        <f t="shared" si="0"/>
        <v>-0.41437558099328753</v>
      </c>
      <c r="F59" s="33" t="s">
        <v>36</v>
      </c>
      <c r="J59" s="18"/>
      <c r="K59" s="18"/>
      <c r="L59" s="18"/>
      <c r="M59" s="18"/>
      <c r="N59" s="6"/>
    </row>
    <row r="60" spans="3:14">
      <c r="C60" s="10">
        <v>35</v>
      </c>
      <c r="D60" s="5">
        <f t="shared" si="1"/>
        <v>-2.7017696820872183</v>
      </c>
      <c r="E60" s="5">
        <f t="shared" si="0"/>
        <v>-0.4257792915650761</v>
      </c>
      <c r="F60" s="33" t="s">
        <v>36</v>
      </c>
      <c r="J60" s="18"/>
      <c r="K60" s="18"/>
      <c r="L60" s="18"/>
      <c r="M60" s="18"/>
      <c r="N60" s="6"/>
    </row>
    <row r="61" spans="3:14">
      <c r="C61" s="10">
        <v>36</v>
      </c>
      <c r="D61" s="5">
        <f t="shared" si="1"/>
        <v>-2.6892033114728591</v>
      </c>
      <c r="E61" s="5">
        <f t="shared" si="0"/>
        <v>-0.43711576665093643</v>
      </c>
      <c r="F61" s="33" t="s">
        <v>36</v>
      </c>
      <c r="J61" s="18"/>
      <c r="K61" s="18"/>
      <c r="L61" s="18"/>
      <c r="M61" s="18"/>
      <c r="N61" s="6"/>
    </row>
    <row r="62" spans="3:14">
      <c r="C62" s="10">
        <v>37</v>
      </c>
      <c r="D62" s="5">
        <f t="shared" si="1"/>
        <v>-2.6766369408584998</v>
      </c>
      <c r="E62" s="5">
        <f t="shared" si="0"/>
        <v>-0.4483832160900359</v>
      </c>
      <c r="F62" s="33" t="s">
        <v>36</v>
      </c>
      <c r="J62" s="18"/>
      <c r="K62" s="18"/>
      <c r="L62" s="18"/>
      <c r="M62" s="18"/>
      <c r="N62" s="6"/>
    </row>
    <row r="63" spans="3:14">
      <c r="C63" s="10">
        <v>38</v>
      </c>
      <c r="D63" s="5">
        <f t="shared" si="1"/>
        <v>-2.6640705702441405</v>
      </c>
      <c r="E63" s="5">
        <f t="shared" si="0"/>
        <v>-0.45957986062149153</v>
      </c>
      <c r="F63" s="33" t="s">
        <v>36</v>
      </c>
      <c r="J63" s="18"/>
      <c r="K63" s="18"/>
      <c r="L63" s="18"/>
      <c r="M63" s="18"/>
      <c r="N63" s="6"/>
    </row>
    <row r="64" spans="3:14">
      <c r="C64" s="10">
        <v>39</v>
      </c>
      <c r="D64" s="5">
        <f t="shared" si="1"/>
        <v>-2.6515041996297812</v>
      </c>
      <c r="E64" s="5">
        <f t="shared" si="0"/>
        <v>-0.47070393216533635</v>
      </c>
      <c r="F64" s="33" t="s">
        <v>36</v>
      </c>
      <c r="J64" s="18"/>
      <c r="K64" s="18"/>
      <c r="L64" s="18"/>
      <c r="M64" s="18"/>
      <c r="N64" s="6"/>
    </row>
    <row r="65" spans="3:14">
      <c r="C65" s="10">
        <v>40</v>
      </c>
      <c r="D65" s="5">
        <f t="shared" si="1"/>
        <v>-2.638937829015422</v>
      </c>
      <c r="E65" s="5">
        <f t="shared" si="0"/>
        <v>-0.4817536741017191</v>
      </c>
      <c r="F65" s="33" t="s">
        <v>36</v>
      </c>
      <c r="J65" s="18"/>
      <c r="K65" s="18"/>
      <c r="L65" s="18"/>
      <c r="M65" s="18"/>
      <c r="N65" s="6"/>
    </row>
    <row r="66" spans="3:14">
      <c r="C66" s="10">
        <v>41</v>
      </c>
      <c r="D66" s="5">
        <f t="shared" si="1"/>
        <v>-2.6263714584010627</v>
      </c>
      <c r="E66" s="5">
        <f t="shared" si="0"/>
        <v>-0.49272734154829545</v>
      </c>
      <c r="F66" s="33" t="s">
        <v>36</v>
      </c>
      <c r="J66" s="18"/>
      <c r="K66" s="18"/>
      <c r="L66" s="18"/>
      <c r="M66" s="18"/>
      <c r="N66" s="6"/>
    </row>
    <row r="67" spans="3:14">
      <c r="C67" s="10">
        <v>42</v>
      </c>
      <c r="D67" s="5">
        <f t="shared" si="1"/>
        <v>-2.6138050877867034</v>
      </c>
      <c r="E67" s="5">
        <f t="shared" si="0"/>
        <v>-0.50362320163576479</v>
      </c>
      <c r="F67" s="33" t="s">
        <v>36</v>
      </c>
      <c r="J67" s="18"/>
      <c r="K67" s="18"/>
      <c r="L67" s="18"/>
      <c r="M67" s="18"/>
      <c r="N67" s="6"/>
    </row>
    <row r="68" spans="3:14">
      <c r="C68" s="10">
        <v>43</v>
      </c>
      <c r="D68" s="5">
        <f t="shared" si="1"/>
        <v>-2.6012387171723441</v>
      </c>
      <c r="E68" s="5">
        <f t="shared" si="0"/>
        <v>-0.51443953378151042</v>
      </c>
      <c r="F68" s="33" t="s">
        <v>36</v>
      </c>
      <c r="J68" s="18"/>
      <c r="K68" s="18"/>
      <c r="L68" s="18"/>
      <c r="M68" s="18"/>
      <c r="N68" s="6"/>
    </row>
    <row r="69" spans="3:14">
      <c r="C69" s="10">
        <v>44</v>
      </c>
      <c r="D69" s="5">
        <f t="shared" si="1"/>
        <v>-2.5886723465579848</v>
      </c>
      <c r="E69" s="5">
        <f t="shared" si="0"/>
        <v>-0.52517462996129982</v>
      </c>
      <c r="F69" s="33" t="s">
        <v>36</v>
      </c>
      <c r="J69" s="18"/>
      <c r="K69" s="18"/>
      <c r="L69" s="18"/>
      <c r="M69" s="18"/>
      <c r="N69" s="6"/>
    </row>
    <row r="70" spans="3:14">
      <c r="C70" s="10">
        <v>45</v>
      </c>
      <c r="D70" s="5">
        <f t="shared" si="1"/>
        <v>-2.5761059759436256</v>
      </c>
      <c r="E70" s="5">
        <f t="shared" si="0"/>
        <v>-0.53582679497900076</v>
      </c>
      <c r="F70" s="33" t="s">
        <v>36</v>
      </c>
      <c r="J70" s="18"/>
      <c r="K70" s="18"/>
      <c r="L70" s="18"/>
      <c r="M70" s="18"/>
      <c r="N70" s="6"/>
    </row>
    <row r="71" spans="3:14">
      <c r="C71" s="10">
        <v>46</v>
      </c>
      <c r="D71" s="5">
        <f t="shared" si="1"/>
        <v>-2.5635396053292663</v>
      </c>
      <c r="E71" s="5">
        <f t="shared" si="0"/>
        <v>-0.54639434673427323</v>
      </c>
      <c r="F71" s="33" t="s">
        <v>36</v>
      </c>
      <c r="J71" s="18"/>
      <c r="K71" s="18"/>
      <c r="L71" s="18"/>
      <c r="M71" s="18"/>
      <c r="N71" s="6"/>
    </row>
    <row r="72" spans="3:14">
      <c r="C72" s="10">
        <v>47</v>
      </c>
      <c r="D72" s="5">
        <f t="shared" si="1"/>
        <v>-2.550973234714907</v>
      </c>
      <c r="E72" s="5">
        <f t="shared" si="0"/>
        <v>-0.55687561648819228</v>
      </c>
      <c r="F72" s="33" t="s">
        <v>36</v>
      </c>
      <c r="J72" s="18"/>
      <c r="K72" s="18"/>
      <c r="L72" s="18"/>
      <c r="M72" s="18"/>
      <c r="N72" s="6"/>
    </row>
    <row r="73" spans="3:14">
      <c r="C73" s="10">
        <v>48</v>
      </c>
      <c r="D73" s="5">
        <f t="shared" si="1"/>
        <v>-2.5384068641005477</v>
      </c>
      <c r="E73" s="5">
        <f t="shared" si="0"/>
        <v>-0.56726894912676074</v>
      </c>
      <c r="F73" s="33" t="s">
        <v>36</v>
      </c>
      <c r="J73" s="18"/>
      <c r="K73" s="18"/>
      <c r="L73" s="18"/>
      <c r="M73" s="18"/>
      <c r="N73" s="6"/>
    </row>
    <row r="74" spans="3:14">
      <c r="C74" s="10">
        <v>49</v>
      </c>
      <c r="D74" s="5">
        <f t="shared" si="1"/>
        <v>-2.5258404934861884</v>
      </c>
      <c r="E74" s="5">
        <f t="shared" si="0"/>
        <v>-0.57757270342227196</v>
      </c>
      <c r="F74" s="33" t="s">
        <v>36</v>
      </c>
      <c r="J74" s="18"/>
      <c r="K74" s="18"/>
      <c r="L74" s="18"/>
      <c r="M74" s="18"/>
      <c r="N74" s="6"/>
    </row>
    <row r="75" spans="3:14">
      <c r="C75" s="10">
        <v>50</v>
      </c>
      <c r="D75" s="5">
        <f t="shared" si="1"/>
        <v>-2.5132741228718292</v>
      </c>
      <c r="E75" s="5">
        <f t="shared" si="0"/>
        <v>-0.58778525229247747</v>
      </c>
      <c r="F75" s="33" t="s">
        <v>36</v>
      </c>
      <c r="J75" s="18"/>
      <c r="K75" s="18"/>
      <c r="L75" s="18"/>
      <c r="M75" s="18"/>
      <c r="N75" s="6"/>
    </row>
    <row r="76" spans="3:14">
      <c r="C76" s="10">
        <v>51</v>
      </c>
      <c r="D76" s="5">
        <f t="shared" si="1"/>
        <v>-2.5007077522574699</v>
      </c>
      <c r="E76" s="5">
        <f t="shared" si="0"/>
        <v>-0.59790498305752326</v>
      </c>
      <c r="F76" s="33" t="s">
        <v>36</v>
      </c>
      <c r="J76" s="18"/>
      <c r="K76" s="18"/>
      <c r="L76" s="18"/>
      <c r="M76" s="18"/>
      <c r="N76" s="6"/>
    </row>
    <row r="77" spans="3:14">
      <c r="C77" s="10">
        <v>52</v>
      </c>
      <c r="D77" s="5">
        <f t="shared" si="1"/>
        <v>-2.4881413816431106</v>
      </c>
      <c r="E77" s="5">
        <f t="shared" si="0"/>
        <v>-0.60793029769460982</v>
      </c>
      <c r="F77" s="33" t="s">
        <v>36</v>
      </c>
      <c r="J77" s="18"/>
      <c r="K77" s="18"/>
      <c r="L77" s="18"/>
      <c r="M77" s="18"/>
      <c r="N77" s="6"/>
    </row>
    <row r="78" spans="3:14">
      <c r="C78" s="10">
        <v>53</v>
      </c>
      <c r="D78" s="5">
        <f t="shared" si="1"/>
        <v>-2.4755750110287513</v>
      </c>
      <c r="E78" s="5">
        <f t="shared" si="0"/>
        <v>-0.61785961309033888</v>
      </c>
      <c r="F78" s="33" t="s">
        <v>36</v>
      </c>
      <c r="J78" s="18"/>
      <c r="K78" s="18"/>
      <c r="L78" s="18"/>
      <c r="M78" s="18"/>
      <c r="N78" s="6"/>
    </row>
    <row r="79" spans="3:14">
      <c r="C79" s="10">
        <v>54</v>
      </c>
      <c r="D79" s="5">
        <f t="shared" si="1"/>
        <v>-2.463008640414392</v>
      </c>
      <c r="E79" s="5">
        <f t="shared" si="0"/>
        <v>-0.62769136129070502</v>
      </c>
      <c r="F79" s="33" t="s">
        <v>36</v>
      </c>
      <c r="J79" s="18"/>
      <c r="K79" s="18"/>
      <c r="L79" s="18"/>
      <c r="M79" s="18"/>
      <c r="N79" s="6"/>
    </row>
    <row r="80" spans="3:14">
      <c r="C80" s="10">
        <v>55</v>
      </c>
      <c r="D80" s="5">
        <f t="shared" si="1"/>
        <v>-2.4504422698000328</v>
      </c>
      <c r="E80" s="5">
        <f t="shared" si="0"/>
        <v>-0.6374239897486943</v>
      </c>
      <c r="F80" s="33" t="s">
        <v>36</v>
      </c>
      <c r="J80" s="18"/>
      <c r="K80" s="18"/>
      <c r="L80" s="18"/>
      <c r="M80" s="18"/>
      <c r="N80" s="6"/>
    </row>
    <row r="81" spans="3:14">
      <c r="C81" s="10">
        <v>56</v>
      </c>
      <c r="D81" s="5">
        <f t="shared" si="1"/>
        <v>-2.4378758991856735</v>
      </c>
      <c r="E81" s="5">
        <f t="shared" si="0"/>
        <v>-0.64705596156944889</v>
      </c>
      <c r="F81" s="33" t="s">
        <v>36</v>
      </c>
      <c r="J81" s="18"/>
      <c r="K81" s="18"/>
      <c r="L81" s="18"/>
      <c r="M81" s="18"/>
      <c r="N81" s="6"/>
    </row>
    <row r="82" spans="3:14">
      <c r="C82" s="10">
        <v>57</v>
      </c>
      <c r="D82" s="5">
        <f t="shared" si="1"/>
        <v>-2.4253095285713142</v>
      </c>
      <c r="E82" s="5">
        <f t="shared" si="0"/>
        <v>-0.65658575575296108</v>
      </c>
      <c r="F82" s="33" t="s">
        <v>36</v>
      </c>
      <c r="J82" s="18"/>
      <c r="K82" s="18"/>
      <c r="L82" s="18"/>
      <c r="M82" s="18"/>
      <c r="N82" s="6"/>
    </row>
    <row r="83" spans="3:14">
      <c r="C83" s="10">
        <v>58</v>
      </c>
      <c r="D83" s="5">
        <f t="shared" si="1"/>
        <v>-2.4127431579569549</v>
      </c>
      <c r="E83" s="5">
        <f t="shared" si="0"/>
        <v>-0.66601186743425633</v>
      </c>
      <c r="F83" s="33" t="s">
        <v>36</v>
      </c>
      <c r="J83" s="18"/>
      <c r="K83" s="18"/>
      <c r="L83" s="18"/>
      <c r="M83" s="18"/>
      <c r="N83" s="6"/>
    </row>
    <row r="84" spans="3:14">
      <c r="C84" s="10">
        <v>59</v>
      </c>
      <c r="D84" s="5">
        <f t="shared" si="1"/>
        <v>-2.4001767873425957</v>
      </c>
      <c r="E84" s="5">
        <f t="shared" si="0"/>
        <v>-0.67533280812102914</v>
      </c>
      <c r="F84" s="33" t="s">
        <v>36</v>
      </c>
      <c r="J84" s="18"/>
      <c r="K84" s="18"/>
      <c r="L84" s="18"/>
      <c r="M84" s="18"/>
      <c r="N84" s="6"/>
    </row>
    <row r="85" spans="3:14">
      <c r="C85" s="10">
        <v>60</v>
      </c>
      <c r="D85" s="5">
        <f t="shared" si="1"/>
        <v>-2.3876104167282364</v>
      </c>
      <c r="E85" s="5">
        <f t="shared" si="0"/>
        <v>-0.68454710592869339</v>
      </c>
      <c r="F85" s="33" t="s">
        <v>36</v>
      </c>
      <c r="J85" s="18"/>
      <c r="K85" s="18"/>
      <c r="L85" s="18"/>
      <c r="M85" s="18"/>
      <c r="N85" s="6"/>
    </row>
    <row r="86" spans="3:14">
      <c r="C86" s="10">
        <v>61</v>
      </c>
      <c r="D86" s="5">
        <f t="shared" si="1"/>
        <v>-2.3750440461138771</v>
      </c>
      <c r="E86" s="5">
        <f t="shared" si="0"/>
        <v>-0.69365330581280971</v>
      </c>
      <c r="F86" s="33" t="s">
        <v>36</v>
      </c>
      <c r="J86" s="18"/>
      <c r="K86" s="18"/>
      <c r="L86" s="18"/>
      <c r="M86" s="18"/>
      <c r="N86" s="6"/>
    </row>
    <row r="87" spans="3:14">
      <c r="C87" s="10">
        <v>62</v>
      </c>
      <c r="D87" s="5">
        <f t="shared" si="1"/>
        <v>-2.3624776754995178</v>
      </c>
      <c r="E87" s="5">
        <f t="shared" si="0"/>
        <v>-0.70264996979885397</v>
      </c>
      <c r="F87" s="33" t="s">
        <v>36</v>
      </c>
      <c r="J87" s="18"/>
      <c r="K87" s="18"/>
      <c r="L87" s="18"/>
      <c r="M87" s="18"/>
      <c r="N87" s="6"/>
    </row>
    <row r="88" spans="3:14">
      <c r="C88" s="10">
        <v>63</v>
      </c>
      <c r="D88" s="5">
        <f t="shared" si="1"/>
        <v>-2.3499113048851585</v>
      </c>
      <c r="E88" s="5">
        <f t="shared" si="0"/>
        <v>-0.71153567720929012</v>
      </c>
      <c r="F88" s="33" t="s">
        <v>36</v>
      </c>
      <c r="J88" s="18"/>
      <c r="K88" s="18"/>
      <c r="L88" s="18"/>
      <c r="M88" s="18"/>
      <c r="N88" s="6"/>
    </row>
    <row r="89" spans="3:14">
      <c r="C89" s="10">
        <v>64</v>
      </c>
      <c r="D89" s="5">
        <f t="shared" si="1"/>
        <v>-2.3373449342707993</v>
      </c>
      <c r="E89" s="5">
        <f t="shared" si="0"/>
        <v>-0.72030902488791171</v>
      </c>
      <c r="F89" s="33" t="s">
        <v>36</v>
      </c>
      <c r="J89" s="18"/>
      <c r="K89" s="18"/>
      <c r="L89" s="18"/>
      <c r="M89" s="18"/>
      <c r="N89" s="6"/>
    </row>
    <row r="90" spans="3:14">
      <c r="C90" s="10">
        <v>65</v>
      </c>
      <c r="D90" s="5">
        <f t="shared" si="1"/>
        <v>-2.32477856365644</v>
      </c>
      <c r="E90" s="5">
        <f t="shared" ref="E90:E153" si="2">SIN(D90)</f>
        <v>-0.72896862742141633</v>
      </c>
      <c r="F90" s="33" t="s">
        <v>36</v>
      </c>
      <c r="J90" s="18"/>
      <c r="K90" s="18"/>
      <c r="L90" s="18"/>
      <c r="M90" s="18"/>
      <c r="N90" s="6"/>
    </row>
    <row r="91" spans="3:14">
      <c r="C91" s="10">
        <v>66</v>
      </c>
      <c r="D91" s="5">
        <f t="shared" ref="D91:D154" si="3">D90+$E$21</f>
        <v>-2.3122121930420807</v>
      </c>
      <c r="E91" s="5">
        <f t="shared" si="2"/>
        <v>-0.7375131173581787</v>
      </c>
      <c r="F91" s="33" t="s">
        <v>36</v>
      </c>
      <c r="J91" s="18"/>
      <c r="K91" s="18"/>
      <c r="L91" s="18"/>
      <c r="M91" s="18"/>
      <c r="N91" s="6"/>
    </row>
    <row r="92" spans="3:14">
      <c r="C92" s="10">
        <v>67</v>
      </c>
      <c r="D92" s="5">
        <f t="shared" si="3"/>
        <v>-2.2996458224277214</v>
      </c>
      <c r="E92" s="5">
        <f t="shared" si="2"/>
        <v>-0.74594114542418699</v>
      </c>
      <c r="F92" s="33" t="s">
        <v>36</v>
      </c>
      <c r="J92" s="18"/>
      <c r="K92" s="18"/>
      <c r="L92" s="18"/>
      <c r="M92" s="18"/>
      <c r="N92" s="6"/>
    </row>
    <row r="93" spans="3:14">
      <c r="C93" s="10">
        <v>68</v>
      </c>
      <c r="D93" s="5">
        <f t="shared" si="3"/>
        <v>-2.2870794518133621</v>
      </c>
      <c r="E93" s="5">
        <f t="shared" si="2"/>
        <v>-0.75425138073610865</v>
      </c>
      <c r="F93" s="33" t="s">
        <v>36</v>
      </c>
      <c r="J93" s="18"/>
      <c r="K93" s="18"/>
      <c r="L93" s="18"/>
      <c r="M93" s="18"/>
      <c r="N93" s="6"/>
    </row>
    <row r="94" spans="3:14">
      <c r="C94" s="10">
        <v>69</v>
      </c>
      <c r="D94" s="5">
        <f t="shared" si="3"/>
        <v>-2.2745130811990029</v>
      </c>
      <c r="E94" s="5">
        <f t="shared" si="2"/>
        <v>-0.76244251101145266</v>
      </c>
      <c r="F94" s="33" t="s">
        <v>36</v>
      </c>
      <c r="J94" s="18"/>
      <c r="K94" s="18"/>
      <c r="L94" s="18"/>
      <c r="M94" s="18"/>
      <c r="N94" s="6"/>
    </row>
    <row r="95" spans="3:14">
      <c r="C95" s="10">
        <v>70</v>
      </c>
      <c r="D95" s="5">
        <f t="shared" si="3"/>
        <v>-2.2619467105846436</v>
      </c>
      <c r="E95" s="5">
        <f t="shared" si="2"/>
        <v>-0.77051324277579403</v>
      </c>
      <c r="F95" s="33" t="s">
        <v>36</v>
      </c>
      <c r="J95" s="18"/>
      <c r="K95" s="18"/>
      <c r="L95" s="18"/>
      <c r="M95" s="18"/>
      <c r="N95" s="6"/>
    </row>
    <row r="96" spans="3:14">
      <c r="C96" s="10">
        <v>71</v>
      </c>
      <c r="D96" s="5">
        <f t="shared" si="3"/>
        <v>-2.2493803399702843</v>
      </c>
      <c r="E96" s="5">
        <f t="shared" si="2"/>
        <v>-0.77846230156702823</v>
      </c>
      <c r="F96" s="33" t="s">
        <v>36</v>
      </c>
      <c r="J96" s="18"/>
      <c r="K96" s="18"/>
      <c r="L96" s="18"/>
      <c r="M96" s="18"/>
      <c r="N96" s="6"/>
    </row>
    <row r="97" spans="3:14">
      <c r="C97" s="10">
        <v>72</v>
      </c>
      <c r="D97" s="5">
        <f t="shared" si="3"/>
        <v>-2.236813969355925</v>
      </c>
      <c r="E97" s="5">
        <f t="shared" si="2"/>
        <v>-0.78628843213662369</v>
      </c>
      <c r="F97" s="33" t="s">
        <v>36</v>
      </c>
      <c r="J97" s="18"/>
      <c r="K97" s="18"/>
      <c r="L97" s="18"/>
      <c r="M97" s="18"/>
      <c r="N97" s="6"/>
    </row>
    <row r="98" spans="3:14">
      <c r="C98" s="10">
        <v>73</v>
      </c>
      <c r="D98" s="5">
        <f t="shared" si="3"/>
        <v>-2.2242475987415657</v>
      </c>
      <c r="E98" s="5">
        <f t="shared" si="2"/>
        <v>-0.79399039864784016</v>
      </c>
      <c r="F98" s="33" t="s">
        <v>36</v>
      </c>
      <c r="J98" s="18"/>
      <c r="K98" s="18"/>
      <c r="L98" s="18"/>
      <c r="M98" s="18"/>
      <c r="N98" s="6"/>
    </row>
    <row r="99" spans="3:14">
      <c r="C99" s="10">
        <v>74</v>
      </c>
      <c r="D99" s="5">
        <f t="shared" si="3"/>
        <v>-2.2116812281272065</v>
      </c>
      <c r="E99" s="5">
        <f t="shared" si="2"/>
        <v>-0.80156698487088129</v>
      </c>
      <c r="F99" s="33" t="s">
        <v>36</v>
      </c>
      <c r="J99" s="18"/>
      <c r="K99" s="18"/>
      <c r="L99" s="18"/>
      <c r="M99" s="18"/>
      <c r="N99" s="6"/>
    </row>
    <row r="100" spans="3:14">
      <c r="C100" s="10">
        <v>75</v>
      </c>
      <c r="D100" s="5">
        <f t="shared" si="3"/>
        <v>-2.1991148575128472</v>
      </c>
      <c r="E100" s="5">
        <f t="shared" si="2"/>
        <v>-0.80901699437495223</v>
      </c>
      <c r="F100" s="33" t="s">
        <v>36</v>
      </c>
      <c r="J100" s="18"/>
      <c r="K100" s="18"/>
      <c r="L100" s="18"/>
      <c r="M100" s="18"/>
      <c r="N100" s="6"/>
    </row>
    <row r="101" spans="3:14">
      <c r="C101" s="10">
        <v>76</v>
      </c>
      <c r="D101" s="5">
        <f t="shared" si="3"/>
        <v>-2.1865484868984879</v>
      </c>
      <c r="E101" s="5">
        <f t="shared" si="2"/>
        <v>-0.81633925071718871</v>
      </c>
      <c r="F101" s="33" t="s">
        <v>36</v>
      </c>
      <c r="J101" s="18"/>
      <c r="K101" s="18"/>
      <c r="L101" s="18"/>
      <c r="M101" s="18"/>
      <c r="N101" s="6"/>
    </row>
    <row r="102" spans="3:14">
      <c r="C102" s="10">
        <v>77</v>
      </c>
      <c r="D102" s="5">
        <f t="shared" si="3"/>
        <v>-2.1739821162841286</v>
      </c>
      <c r="E102" s="5">
        <f t="shared" si="2"/>
        <v>-0.82353259762843212</v>
      </c>
      <c r="F102" s="33" t="s">
        <v>36</v>
      </c>
      <c r="J102" s="18"/>
      <c r="K102" s="18"/>
      <c r="L102" s="18"/>
      <c r="M102" s="18"/>
      <c r="N102" s="6"/>
    </row>
    <row r="103" spans="3:14">
      <c r="C103" s="10">
        <v>78</v>
      </c>
      <c r="D103" s="5">
        <f t="shared" si="3"/>
        <v>-2.1614157456697694</v>
      </c>
      <c r="E103" s="5">
        <f t="shared" si="2"/>
        <v>-0.83059589919581733</v>
      </c>
      <c r="F103" s="33" t="s">
        <v>36</v>
      </c>
      <c r="J103" s="18"/>
      <c r="K103" s="18"/>
      <c r="L103" s="18"/>
      <c r="M103" s="18"/>
      <c r="N103" s="6"/>
    </row>
    <row r="104" spans="3:14">
      <c r="C104" s="10">
        <v>79</v>
      </c>
      <c r="D104" s="5">
        <f t="shared" si="3"/>
        <v>-2.1488493750554101</v>
      </c>
      <c r="E104" s="5">
        <f t="shared" si="2"/>
        <v>-0.83752804004214632</v>
      </c>
      <c r="F104" s="33" t="s">
        <v>36</v>
      </c>
      <c r="J104" s="18"/>
      <c r="K104" s="18"/>
      <c r="L104" s="18"/>
      <c r="M104" s="18"/>
      <c r="N104" s="6"/>
    </row>
    <row r="105" spans="3:14">
      <c r="C105" s="10">
        <v>80</v>
      </c>
      <c r="D105" s="5">
        <f t="shared" si="3"/>
        <v>-2.1362830044410508</v>
      </c>
      <c r="E105" s="5">
        <f t="shared" si="2"/>
        <v>-0.84432792550201974</v>
      </c>
      <c r="F105" s="33" t="s">
        <v>36</v>
      </c>
      <c r="J105" s="18"/>
      <c r="K105" s="18"/>
      <c r="L105" s="18"/>
      <c r="M105" s="18"/>
      <c r="N105" s="6"/>
    </row>
    <row r="106" spans="3:14">
      <c r="C106" s="10">
        <v>81</v>
      </c>
      <c r="D106" s="5">
        <f t="shared" si="3"/>
        <v>-2.1237166338266915</v>
      </c>
      <c r="E106" s="5">
        <f t="shared" si="2"/>
        <v>-0.85099448179469639</v>
      </c>
      <c r="F106" s="33" t="s">
        <v>36</v>
      </c>
      <c r="J106" s="18"/>
      <c r="K106" s="18"/>
      <c r="L106" s="18"/>
      <c r="M106" s="18"/>
      <c r="N106" s="6"/>
    </row>
    <row r="107" spans="3:14">
      <c r="C107" s="10">
        <v>82</v>
      </c>
      <c r="D107" s="5">
        <f t="shared" si="3"/>
        <v>-2.1111502632123322</v>
      </c>
      <c r="E107" s="5">
        <f t="shared" si="2"/>
        <v>-0.85752665619365676</v>
      </c>
      <c r="F107" s="33" t="s">
        <v>36</v>
      </c>
      <c r="J107" s="18"/>
      <c r="K107" s="18"/>
      <c r="L107" s="18"/>
      <c r="M107" s="18"/>
      <c r="N107" s="6"/>
    </row>
    <row r="108" spans="3:14">
      <c r="C108" s="10">
        <v>83</v>
      </c>
      <c r="D108" s="5">
        <f t="shared" si="3"/>
        <v>-2.098583892597973</v>
      </c>
      <c r="E108" s="5">
        <f t="shared" si="2"/>
        <v>-0.86392341719283983</v>
      </c>
      <c r="F108" s="33" t="s">
        <v>36</v>
      </c>
      <c r="J108" s="18"/>
      <c r="K108" s="18"/>
      <c r="L108" s="18"/>
      <c r="M108" s="18"/>
      <c r="N108" s="6"/>
    </row>
    <row r="109" spans="3:14">
      <c r="C109" s="10">
        <v>84</v>
      </c>
      <c r="D109" s="5">
        <f t="shared" si="3"/>
        <v>-2.0860175219836137</v>
      </c>
      <c r="E109" s="5">
        <f t="shared" si="2"/>
        <v>-0.87018375466953013</v>
      </c>
      <c r="F109" s="33" t="s">
        <v>36</v>
      </c>
      <c r="J109" s="18"/>
      <c r="K109" s="18"/>
      <c r="L109" s="18"/>
      <c r="M109" s="18"/>
      <c r="N109" s="6"/>
    </row>
    <row r="110" spans="3:14">
      <c r="C110" s="10">
        <v>85</v>
      </c>
      <c r="D110" s="5">
        <f t="shared" si="3"/>
        <v>-2.0734511513692544</v>
      </c>
      <c r="E110" s="5">
        <f t="shared" si="2"/>
        <v>-0.87630668004386802</v>
      </c>
      <c r="F110" s="33" t="s">
        <v>36</v>
      </c>
      <c r="J110" s="18"/>
      <c r="K110" s="18"/>
      <c r="L110" s="18"/>
      <c r="M110" s="18"/>
      <c r="N110" s="6"/>
    </row>
    <row r="111" spans="3:14">
      <c r="C111" s="10">
        <v>86</v>
      </c>
      <c r="D111" s="5">
        <f t="shared" si="3"/>
        <v>-2.0608847807548951</v>
      </c>
      <c r="E111" s="5">
        <f t="shared" si="2"/>
        <v>-0.88229122643495761</v>
      </c>
      <c r="F111" s="33" t="s">
        <v>36</v>
      </c>
      <c r="J111" s="18"/>
      <c r="K111" s="18"/>
      <c r="L111" s="18"/>
      <c r="M111" s="18"/>
      <c r="N111" s="6"/>
    </row>
    <row r="112" spans="3:14">
      <c r="C112" s="10">
        <v>87</v>
      </c>
      <c r="D112" s="5">
        <f t="shared" si="3"/>
        <v>-2.0483184101405358</v>
      </c>
      <c r="E112" s="5">
        <f t="shared" si="2"/>
        <v>-0.88813644881354881</v>
      </c>
      <c r="F112" s="33" t="s">
        <v>36</v>
      </c>
      <c r="J112" s="18"/>
      <c r="K112" s="18"/>
      <c r="L112" s="18"/>
      <c r="M112" s="18"/>
      <c r="N112" s="6"/>
    </row>
    <row r="113" spans="3:14">
      <c r="C113" s="10">
        <v>88</v>
      </c>
      <c r="D113" s="5">
        <f t="shared" si="3"/>
        <v>-2.0357520395261766</v>
      </c>
      <c r="E113" s="5">
        <f t="shared" si="2"/>
        <v>-0.89384142415126799</v>
      </c>
      <c r="F113" s="33" t="s">
        <v>36</v>
      </c>
      <c r="J113" s="18"/>
      <c r="K113" s="18"/>
      <c r="L113" s="18"/>
      <c r="M113" s="18"/>
      <c r="N113" s="6"/>
    </row>
    <row r="114" spans="3:14">
      <c r="C114" s="10">
        <v>89</v>
      </c>
      <c r="D114" s="5">
        <f t="shared" si="3"/>
        <v>-2.0231856689118173</v>
      </c>
      <c r="E114" s="5">
        <f t="shared" si="2"/>
        <v>-0.89940525156637519</v>
      </c>
      <c r="F114" s="33" t="s">
        <v>36</v>
      </c>
      <c r="J114" s="18"/>
      <c r="K114" s="18"/>
      <c r="L114" s="18"/>
      <c r="M114" s="18"/>
      <c r="N114" s="6"/>
    </row>
    <row r="115" spans="3:14">
      <c r="C115" s="10">
        <v>90</v>
      </c>
      <c r="D115" s="5">
        <f t="shared" si="3"/>
        <v>-2.010619298297458</v>
      </c>
      <c r="E115" s="5">
        <f t="shared" si="2"/>
        <v>-0.90482705246602368</v>
      </c>
      <c r="F115" s="33" t="s">
        <v>36</v>
      </c>
      <c r="J115" s="18"/>
      <c r="K115" s="18"/>
      <c r="L115" s="18"/>
      <c r="M115" s="18"/>
      <c r="N115" s="6"/>
    </row>
    <row r="116" spans="3:14">
      <c r="C116" s="10">
        <v>91</v>
      </c>
      <c r="D116" s="5">
        <f t="shared" si="3"/>
        <v>-1.9980529276830987</v>
      </c>
      <c r="E116" s="5">
        <f t="shared" si="2"/>
        <v>-0.91010597068499977</v>
      </c>
      <c r="F116" s="33" t="s">
        <v>36</v>
      </c>
      <c r="J116" s="18"/>
      <c r="K116" s="18"/>
      <c r="L116" s="18"/>
      <c r="M116" s="18"/>
      <c r="N116" s="6"/>
    </row>
    <row r="117" spans="3:14">
      <c r="C117" s="10">
        <v>92</v>
      </c>
      <c r="D117" s="5">
        <f t="shared" si="3"/>
        <v>-1.9854865570687394</v>
      </c>
      <c r="E117" s="5">
        <f t="shared" si="2"/>
        <v>-0.91524117262092153</v>
      </c>
      <c r="F117" s="33" t="s">
        <v>36</v>
      </c>
      <c r="J117" s="18"/>
      <c r="K117" s="18"/>
      <c r="L117" s="18"/>
      <c r="M117" s="18"/>
      <c r="N117" s="6"/>
    </row>
    <row r="118" spans="3:14">
      <c r="C118" s="10">
        <v>93</v>
      </c>
      <c r="D118" s="5">
        <f t="shared" si="3"/>
        <v>-1.9729201864543802</v>
      </c>
      <c r="E118" s="5">
        <f t="shared" si="2"/>
        <v>-0.92023184736587427</v>
      </c>
      <c r="F118" s="33" t="s">
        <v>36</v>
      </c>
      <c r="J118" s="18"/>
      <c r="K118" s="18"/>
      <c r="L118" s="18"/>
      <c r="M118" s="18"/>
      <c r="N118" s="6"/>
    </row>
    <row r="119" spans="3:14">
      <c r="C119" s="10">
        <v>94</v>
      </c>
      <c r="D119" s="5">
        <f t="shared" si="3"/>
        <v>-1.9603538158400209</v>
      </c>
      <c r="E119" s="5">
        <f t="shared" si="2"/>
        <v>-0.92507720683446193</v>
      </c>
      <c r="F119" s="33" t="s">
        <v>36</v>
      </c>
      <c r="J119" s="18"/>
      <c r="K119" s="18"/>
      <c r="L119" s="18"/>
      <c r="M119" s="18"/>
      <c r="N119" s="6"/>
    </row>
    <row r="120" spans="3:14">
      <c r="C120" s="10">
        <v>95</v>
      </c>
      <c r="D120" s="5">
        <f t="shared" si="3"/>
        <v>-1.9477874452256616</v>
      </c>
      <c r="E120" s="5">
        <f t="shared" si="2"/>
        <v>-0.92977648588825512</v>
      </c>
      <c r="F120" s="33" t="s">
        <v>36</v>
      </c>
      <c r="J120" s="18"/>
      <c r="K120" s="18"/>
      <c r="L120" s="18"/>
      <c r="M120" s="18"/>
      <c r="N120" s="6"/>
    </row>
    <row r="121" spans="3:14">
      <c r="C121" s="10">
        <v>96</v>
      </c>
      <c r="D121" s="5">
        <f t="shared" si="3"/>
        <v>-1.9352210746113023</v>
      </c>
      <c r="E121" s="5">
        <f t="shared" si="2"/>
        <v>-0.93432894245661569</v>
      </c>
      <c r="F121" s="33" t="s">
        <v>36</v>
      </c>
      <c r="J121" s="18"/>
      <c r="K121" s="18"/>
      <c r="L121" s="18"/>
      <c r="M121" s="18"/>
      <c r="N121" s="6"/>
    </row>
    <row r="122" spans="3:14">
      <c r="C122" s="10">
        <v>97</v>
      </c>
      <c r="D122" s="5">
        <f t="shared" si="3"/>
        <v>-1.922654703996943</v>
      </c>
      <c r="E122" s="5">
        <f t="shared" si="2"/>
        <v>-0.93873385765387762</v>
      </c>
      <c r="F122" s="33" t="s">
        <v>36</v>
      </c>
      <c r="J122" s="18"/>
      <c r="K122" s="18"/>
      <c r="L122" s="18"/>
      <c r="M122" s="18"/>
      <c r="N122" s="6"/>
    </row>
    <row r="123" spans="3:14">
      <c r="C123" s="10">
        <v>98</v>
      </c>
      <c r="D123" s="5">
        <f t="shared" si="3"/>
        <v>-1.9100883333825838</v>
      </c>
      <c r="E123" s="5">
        <f t="shared" si="2"/>
        <v>-0.94299053589286796</v>
      </c>
      <c r="F123" s="33" t="s">
        <v>36</v>
      </c>
      <c r="J123" s="18"/>
      <c r="K123" s="18"/>
      <c r="L123" s="18"/>
      <c r="M123" s="18"/>
      <c r="N123" s="6"/>
    </row>
    <row r="124" spans="3:14">
      <c r="C124" s="10">
        <v>99</v>
      </c>
      <c r="D124" s="5">
        <f t="shared" si="3"/>
        <v>-1.8975219627682245</v>
      </c>
      <c r="E124" s="5">
        <f t="shared" si="2"/>
        <v>-0.94709830499474768</v>
      </c>
      <c r="F124" s="33" t="s">
        <v>36</v>
      </c>
      <c r="J124" s="18"/>
      <c r="K124" s="18"/>
      <c r="L124" s="18"/>
      <c r="M124" s="18"/>
      <c r="N124" s="6"/>
    </row>
    <row r="125" spans="3:14">
      <c r="C125" s="10">
        <v>100</v>
      </c>
      <c r="D125" s="5">
        <f t="shared" si="3"/>
        <v>-1.8849555921538652</v>
      </c>
      <c r="E125" s="5">
        <f t="shared" si="2"/>
        <v>-0.95105651629515686</v>
      </c>
      <c r="F125" s="33" t="s">
        <v>36</v>
      </c>
      <c r="J125" s="18"/>
      <c r="K125" s="18"/>
      <c r="L125" s="18"/>
      <c r="M125" s="18"/>
      <c r="N125" s="6"/>
    </row>
    <row r="126" spans="3:14">
      <c r="C126" s="10">
        <v>101</v>
      </c>
      <c r="D126" s="5">
        <f t="shared" si="3"/>
        <v>-1.8723892215395059</v>
      </c>
      <c r="E126" s="5">
        <f t="shared" si="2"/>
        <v>-0.95486454474664617</v>
      </c>
      <c r="F126" s="33" t="s">
        <v>36</v>
      </c>
      <c r="J126" s="18"/>
      <c r="K126" s="18"/>
      <c r="L126" s="18"/>
      <c r="M126" s="18"/>
      <c r="N126" s="6"/>
    </row>
    <row r="127" spans="3:14">
      <c r="C127" s="10">
        <v>102</v>
      </c>
      <c r="D127" s="5">
        <f t="shared" si="3"/>
        <v>-1.8598228509251467</v>
      </c>
      <c r="E127" s="5">
        <f t="shared" si="2"/>
        <v>-0.95852178901737906</v>
      </c>
      <c r="F127" s="33" t="s">
        <v>36</v>
      </c>
      <c r="J127" s="18"/>
      <c r="K127" s="18"/>
      <c r="L127" s="18"/>
      <c r="M127" s="18"/>
      <c r="N127" s="6"/>
    </row>
    <row r="128" spans="3:14">
      <c r="C128" s="10">
        <v>103</v>
      </c>
      <c r="D128" s="5">
        <f t="shared" si="3"/>
        <v>-1.8472564803107874</v>
      </c>
      <c r="E128" s="5">
        <f t="shared" si="2"/>
        <v>-0.96202767158608893</v>
      </c>
      <c r="F128" s="33" t="s">
        <v>36</v>
      </c>
      <c r="J128" s="18"/>
      <c r="K128" s="18"/>
      <c r="L128" s="18"/>
      <c r="M128" s="18"/>
      <c r="N128" s="6"/>
    </row>
    <row r="129" spans="3:14">
      <c r="C129" s="10">
        <v>104</v>
      </c>
      <c r="D129" s="5">
        <f t="shared" si="3"/>
        <v>-1.8346901096964281</v>
      </c>
      <c r="E129" s="5">
        <f t="shared" si="2"/>
        <v>-0.96538163883327677</v>
      </c>
      <c r="F129" s="33" t="s">
        <v>36</v>
      </c>
      <c r="J129" s="18"/>
      <c r="K129" s="18"/>
      <c r="L129" s="18"/>
      <c r="M129" s="18"/>
      <c r="N129" s="6"/>
    </row>
    <row r="130" spans="3:14">
      <c r="C130" s="10">
        <v>105</v>
      </c>
      <c r="D130" s="5">
        <f t="shared" si="3"/>
        <v>-1.8221237390820688</v>
      </c>
      <c r="E130" s="5">
        <f t="shared" si="2"/>
        <v>-0.96858316112863396</v>
      </c>
      <c r="F130" s="33" t="s">
        <v>36</v>
      </c>
    </row>
    <row r="131" spans="3:14">
      <c r="C131" s="10">
        <v>106</v>
      </c>
      <c r="D131" s="5">
        <f t="shared" si="3"/>
        <v>-1.8095573684677095</v>
      </c>
      <c r="E131" s="5">
        <f t="shared" si="2"/>
        <v>-0.97163173291467664</v>
      </c>
      <c r="F131" s="33" t="s">
        <v>36</v>
      </c>
    </row>
    <row r="132" spans="3:14">
      <c r="C132" s="10">
        <v>107</v>
      </c>
      <c r="D132" s="5">
        <f t="shared" si="3"/>
        <v>-1.7969909978533503</v>
      </c>
      <c r="E132" s="5">
        <f t="shared" si="2"/>
        <v>-0.97452687278657968</v>
      </c>
      <c r="F132" s="33" t="s">
        <v>36</v>
      </c>
    </row>
    <row r="133" spans="3:14">
      <c r="C133" s="10">
        <v>108</v>
      </c>
      <c r="D133" s="5">
        <f t="shared" si="3"/>
        <v>-1.784424627238991</v>
      </c>
      <c r="E133" s="5">
        <f t="shared" si="2"/>
        <v>-0.97726812356819592</v>
      </c>
      <c r="F133" s="33" t="s">
        <v>36</v>
      </c>
    </row>
    <row r="134" spans="3:14">
      <c r="C134" s="10">
        <v>109</v>
      </c>
      <c r="D134" s="5">
        <f t="shared" si="3"/>
        <v>-1.7718582566246317</v>
      </c>
      <c r="E134" s="5">
        <f t="shared" si="2"/>
        <v>-0.97985505238424919</v>
      </c>
      <c r="F134" s="33" t="s">
        <v>36</v>
      </c>
    </row>
    <row r="135" spans="3:14">
      <c r="C135" s="10">
        <v>110</v>
      </c>
      <c r="D135" s="5">
        <f t="shared" si="3"/>
        <v>-1.7592918860102724</v>
      </c>
      <c r="E135" s="5">
        <f t="shared" si="2"/>
        <v>-0.98228725072869094</v>
      </c>
      <c r="F135" s="33" t="s">
        <v>36</v>
      </c>
    </row>
    <row r="136" spans="3:14">
      <c r="C136" s="10">
        <v>111</v>
      </c>
      <c r="D136" s="5">
        <f t="shared" si="3"/>
        <v>-1.7467255153959131</v>
      </c>
      <c r="E136" s="5">
        <f t="shared" si="2"/>
        <v>-0.98456433452920744</v>
      </c>
      <c r="F136" s="33" t="s">
        <v>36</v>
      </c>
    </row>
    <row r="137" spans="3:14">
      <c r="C137" s="10">
        <v>112</v>
      </c>
      <c r="D137" s="5">
        <f t="shared" si="3"/>
        <v>-1.7341591447815539</v>
      </c>
      <c r="E137" s="5">
        <f t="shared" si="2"/>
        <v>-0.98668594420787004</v>
      </c>
      <c r="F137" s="33" t="s">
        <v>36</v>
      </c>
    </row>
    <row r="138" spans="3:14">
      <c r="C138" s="10">
        <v>113</v>
      </c>
      <c r="D138" s="5">
        <f t="shared" si="3"/>
        <v>-1.7215927741671946</v>
      </c>
      <c r="E138" s="5">
        <f t="shared" si="2"/>
        <v>-0.98865174473791584</v>
      </c>
      <c r="F138" s="33" t="s">
        <v>36</v>
      </c>
    </row>
    <row r="139" spans="3:14">
      <c r="C139" s="10">
        <v>114</v>
      </c>
      <c r="D139" s="5">
        <f t="shared" si="3"/>
        <v>-1.7090264035528353</v>
      </c>
      <c r="E139" s="5">
        <f t="shared" si="2"/>
        <v>-0.99046142569665285</v>
      </c>
      <c r="F139" s="33" t="s">
        <v>36</v>
      </c>
    </row>
    <row r="140" spans="3:14">
      <c r="C140" s="10">
        <v>115</v>
      </c>
      <c r="D140" s="5">
        <f t="shared" si="3"/>
        <v>-1.696460032938476</v>
      </c>
      <c r="E140" s="5">
        <f t="shared" si="2"/>
        <v>-0.99211470131447943</v>
      </c>
      <c r="F140" s="33" t="s">
        <v>36</v>
      </c>
    </row>
    <row r="141" spans="3:14">
      <c r="C141" s="10">
        <v>116</v>
      </c>
      <c r="D141" s="5">
        <f t="shared" si="3"/>
        <v>-1.6838936623241167</v>
      </c>
      <c r="E141" s="5">
        <f t="shared" si="2"/>
        <v>-0.99361131052000984</v>
      </c>
      <c r="F141" s="33" t="s">
        <v>36</v>
      </c>
    </row>
    <row r="142" spans="3:14">
      <c r="C142" s="10">
        <v>117</v>
      </c>
      <c r="D142" s="5">
        <f t="shared" si="3"/>
        <v>-1.6713272917097575</v>
      </c>
      <c r="E142" s="5">
        <f t="shared" si="2"/>
        <v>-0.99495101698130139</v>
      </c>
      <c r="F142" s="33" t="s">
        <v>36</v>
      </c>
    </row>
    <row r="143" spans="3:14">
      <c r="C143" s="10">
        <v>118</v>
      </c>
      <c r="D143" s="5">
        <f t="shared" si="3"/>
        <v>-1.6587609210953982</v>
      </c>
      <c r="E143" s="5">
        <f t="shared" si="2"/>
        <v>-0.99613360914317362</v>
      </c>
      <c r="F143" s="33" t="s">
        <v>36</v>
      </c>
    </row>
    <row r="144" spans="3:14">
      <c r="C144" s="10">
        <v>119</v>
      </c>
      <c r="D144" s="5">
        <f t="shared" si="3"/>
        <v>-1.6461945504810389</v>
      </c>
      <c r="E144" s="5">
        <f t="shared" si="2"/>
        <v>-0.99715890026061493</v>
      </c>
      <c r="F144" s="33" t="s">
        <v>36</v>
      </c>
    </row>
    <row r="145" spans="3:6">
      <c r="C145" s="10">
        <v>120</v>
      </c>
      <c r="D145" s="5">
        <f t="shared" si="3"/>
        <v>-1.6336281798666796</v>
      </c>
      <c r="E145" s="5">
        <f t="shared" si="2"/>
        <v>-0.99802672842827234</v>
      </c>
      <c r="F145" s="33" t="s">
        <v>36</v>
      </c>
    </row>
    <row r="146" spans="3:6">
      <c r="C146" s="10">
        <v>121</v>
      </c>
      <c r="D146" s="5">
        <f t="shared" si="3"/>
        <v>-1.6210618092523204</v>
      </c>
      <c r="E146" s="5">
        <f t="shared" si="2"/>
        <v>-0.99873695660601813</v>
      </c>
      <c r="F146" s="33" t="s">
        <v>36</v>
      </c>
    </row>
    <row r="147" spans="3:6">
      <c r="C147" s="10">
        <v>122</v>
      </c>
      <c r="D147" s="5">
        <f t="shared" si="3"/>
        <v>-1.6084954386379611</v>
      </c>
      <c r="E147" s="5">
        <f t="shared" si="2"/>
        <v>-0.99928947264058976</v>
      </c>
      <c r="F147" s="33" t="s">
        <v>36</v>
      </c>
    </row>
    <row r="148" spans="3:6">
      <c r="C148" s="10">
        <v>123</v>
      </c>
      <c r="D148" s="5">
        <f t="shared" si="3"/>
        <v>-1.5959290680236018</v>
      </c>
      <c r="E148" s="5">
        <f t="shared" si="2"/>
        <v>-0.99968418928330027</v>
      </c>
      <c r="F148" s="33" t="s">
        <v>36</v>
      </c>
    </row>
    <row r="149" spans="3:6">
      <c r="C149" s="10">
        <v>124</v>
      </c>
      <c r="D149" s="5">
        <f t="shared" si="3"/>
        <v>-1.5833626974092425</v>
      </c>
      <c r="E149" s="5">
        <f t="shared" si="2"/>
        <v>-0.99992104420381633</v>
      </c>
      <c r="F149" s="33" t="s">
        <v>36</v>
      </c>
    </row>
    <row r="150" spans="3:6">
      <c r="C150" s="10">
        <v>125</v>
      </c>
      <c r="D150" s="5">
        <f t="shared" si="3"/>
        <v>-1.5707963267948832</v>
      </c>
      <c r="E150" s="5">
        <f t="shared" si="2"/>
        <v>-1</v>
      </c>
      <c r="F150" s="33" t="s">
        <v>36</v>
      </c>
    </row>
    <row r="151" spans="3:6">
      <c r="C151" s="10">
        <v>126</v>
      </c>
      <c r="D151" s="5">
        <f t="shared" si="3"/>
        <v>-1.558229956180524</v>
      </c>
      <c r="E151" s="5">
        <f t="shared" si="2"/>
        <v>-0.999921044203816</v>
      </c>
      <c r="F151" s="33" t="s">
        <v>36</v>
      </c>
    </row>
    <row r="152" spans="3:6">
      <c r="C152" s="10">
        <v>127</v>
      </c>
      <c r="D152" s="5">
        <f t="shared" si="3"/>
        <v>-1.5456635855661647</v>
      </c>
      <c r="E152" s="5">
        <f t="shared" si="2"/>
        <v>-0.99968418928329961</v>
      </c>
      <c r="F152" s="33" t="s">
        <v>36</v>
      </c>
    </row>
    <row r="153" spans="3:6">
      <c r="C153" s="10">
        <v>128</v>
      </c>
      <c r="D153" s="5">
        <f t="shared" si="3"/>
        <v>-1.5330972149518054</v>
      </c>
      <c r="E153" s="5">
        <f t="shared" si="2"/>
        <v>-0.99928947264058876</v>
      </c>
      <c r="F153" s="33" t="s">
        <v>36</v>
      </c>
    </row>
    <row r="154" spans="3:6">
      <c r="C154" s="10">
        <v>129</v>
      </c>
      <c r="D154" s="5">
        <f t="shared" si="3"/>
        <v>-1.5205308443374461</v>
      </c>
      <c r="E154" s="5">
        <f t="shared" ref="E154:E217" si="4">SIN(D154)</f>
        <v>-0.9987369566060168</v>
      </c>
      <c r="F154" s="33" t="s">
        <v>36</v>
      </c>
    </row>
    <row r="155" spans="3:6">
      <c r="C155" s="10">
        <v>130</v>
      </c>
      <c r="D155" s="5">
        <f t="shared" ref="D155:D218" si="5">D154+$E$21</f>
        <v>-1.5079644737230868</v>
      </c>
      <c r="E155" s="5">
        <f t="shared" si="4"/>
        <v>-0.99802672842827067</v>
      </c>
      <c r="F155" s="33" t="s">
        <v>36</v>
      </c>
    </row>
    <row r="156" spans="3:6">
      <c r="C156" s="10">
        <v>131</v>
      </c>
      <c r="D156" s="5">
        <f t="shared" si="5"/>
        <v>-1.4953981031087276</v>
      </c>
      <c r="E156" s="5">
        <f t="shared" si="4"/>
        <v>-0.99715890026061282</v>
      </c>
      <c r="F156" s="33" t="s">
        <v>36</v>
      </c>
    </row>
    <row r="157" spans="3:6">
      <c r="C157" s="10">
        <v>132</v>
      </c>
      <c r="D157" s="5">
        <f t="shared" si="5"/>
        <v>-1.4828317324943683</v>
      </c>
      <c r="E157" s="5">
        <f t="shared" si="4"/>
        <v>-0.99613360914317117</v>
      </c>
      <c r="F157" s="33" t="s">
        <v>36</v>
      </c>
    </row>
    <row r="158" spans="3:6">
      <c r="C158" s="10">
        <v>133</v>
      </c>
      <c r="D158" s="5">
        <f t="shared" si="5"/>
        <v>-1.470265361880009</v>
      </c>
      <c r="E158" s="5">
        <f t="shared" si="4"/>
        <v>-0.99495101698129873</v>
      </c>
      <c r="F158" s="33" t="s">
        <v>36</v>
      </c>
    </row>
    <row r="159" spans="3:6">
      <c r="C159" s="10">
        <v>134</v>
      </c>
      <c r="D159" s="5">
        <f t="shared" si="5"/>
        <v>-1.4576989912656497</v>
      </c>
      <c r="E159" s="5">
        <f t="shared" si="4"/>
        <v>-0.99361131052000684</v>
      </c>
      <c r="F159" s="33" t="s">
        <v>36</v>
      </c>
    </row>
    <row r="160" spans="3:6">
      <c r="C160" s="10">
        <v>135</v>
      </c>
      <c r="D160" s="5">
        <f t="shared" si="5"/>
        <v>-1.4451326206512904</v>
      </c>
      <c r="E160" s="5">
        <f t="shared" si="4"/>
        <v>-0.99211470131447599</v>
      </c>
      <c r="F160" s="33" t="s">
        <v>36</v>
      </c>
    </row>
    <row r="161" spans="3:6">
      <c r="C161" s="10">
        <v>136</v>
      </c>
      <c r="D161" s="5">
        <f t="shared" si="5"/>
        <v>-1.4325662500369312</v>
      </c>
      <c r="E161" s="5">
        <f t="shared" si="4"/>
        <v>-0.99046142569664919</v>
      </c>
      <c r="F161" s="33" t="s">
        <v>36</v>
      </c>
    </row>
    <row r="162" spans="3:6">
      <c r="C162" s="10">
        <v>137</v>
      </c>
      <c r="D162" s="5">
        <f t="shared" si="5"/>
        <v>-1.4199998794225719</v>
      </c>
      <c r="E162" s="5">
        <f t="shared" si="4"/>
        <v>-0.98865174473791184</v>
      </c>
      <c r="F162" s="33" t="s">
        <v>36</v>
      </c>
    </row>
    <row r="163" spans="3:6">
      <c r="C163" s="10">
        <v>138</v>
      </c>
      <c r="D163" s="5">
        <f t="shared" si="5"/>
        <v>-1.4074335088082126</v>
      </c>
      <c r="E163" s="5">
        <f t="shared" si="4"/>
        <v>-0.98668594420786571</v>
      </c>
      <c r="F163" s="33" t="s">
        <v>36</v>
      </c>
    </row>
    <row r="164" spans="3:6">
      <c r="C164" s="10">
        <v>139</v>
      </c>
      <c r="D164" s="5">
        <f t="shared" si="5"/>
        <v>-1.3948671381938533</v>
      </c>
      <c r="E164" s="5">
        <f t="shared" si="4"/>
        <v>-0.98456433452920278</v>
      </c>
      <c r="F164" s="33" t="s">
        <v>36</v>
      </c>
    </row>
    <row r="165" spans="3:6">
      <c r="C165" s="10">
        <v>140</v>
      </c>
      <c r="D165" s="5">
        <f t="shared" si="5"/>
        <v>-1.382300767579494</v>
      </c>
      <c r="E165" s="5">
        <f t="shared" si="4"/>
        <v>-0.98228725072868583</v>
      </c>
      <c r="F165" s="33" t="s">
        <v>36</v>
      </c>
    </row>
    <row r="166" spans="3:6">
      <c r="C166" s="10">
        <v>141</v>
      </c>
      <c r="D166" s="5">
        <f t="shared" si="5"/>
        <v>-1.3697343969651348</v>
      </c>
      <c r="E166" s="5">
        <f t="shared" si="4"/>
        <v>-0.97985505238424386</v>
      </c>
      <c r="F166" s="33" t="s">
        <v>36</v>
      </c>
    </row>
    <row r="167" spans="3:6">
      <c r="C167" s="10">
        <v>142</v>
      </c>
      <c r="D167" s="5">
        <f t="shared" si="5"/>
        <v>-1.3571680263507755</v>
      </c>
      <c r="E167" s="5">
        <f t="shared" si="4"/>
        <v>-0.97726812356819026</v>
      </c>
      <c r="F167" s="33" t="s">
        <v>36</v>
      </c>
    </row>
    <row r="168" spans="3:6">
      <c r="C168" s="10">
        <v>143</v>
      </c>
      <c r="D168" s="5">
        <f t="shared" si="5"/>
        <v>-1.3446016557364162</v>
      </c>
      <c r="E168" s="5">
        <f t="shared" si="4"/>
        <v>-0.97452687278657368</v>
      </c>
      <c r="F168" s="33" t="s">
        <v>36</v>
      </c>
    </row>
    <row r="169" spans="3:6">
      <c r="C169" s="10">
        <v>144</v>
      </c>
      <c r="D169" s="5">
        <f t="shared" si="5"/>
        <v>-1.3320352851220569</v>
      </c>
      <c r="E169" s="5">
        <f t="shared" si="4"/>
        <v>-0.97163173291467031</v>
      </c>
      <c r="F169" s="33" t="s">
        <v>36</v>
      </c>
    </row>
    <row r="170" spans="3:6">
      <c r="C170" s="10">
        <v>145</v>
      </c>
      <c r="D170" s="5">
        <f t="shared" si="5"/>
        <v>-1.3194689145076977</v>
      </c>
      <c r="E170" s="5">
        <f t="shared" si="4"/>
        <v>-0.9685831611286273</v>
      </c>
      <c r="F170" s="33" t="s">
        <v>36</v>
      </c>
    </row>
    <row r="171" spans="3:6">
      <c r="C171" s="10">
        <v>146</v>
      </c>
      <c r="D171" s="5">
        <f t="shared" si="5"/>
        <v>-1.3069025438933384</v>
      </c>
      <c r="E171" s="5">
        <f t="shared" si="4"/>
        <v>-0.96538163883326977</v>
      </c>
      <c r="F171" s="33" t="s">
        <v>36</v>
      </c>
    </row>
    <row r="172" spans="3:6">
      <c r="C172" s="10">
        <v>147</v>
      </c>
      <c r="D172" s="5">
        <f t="shared" si="5"/>
        <v>-1.2943361732789791</v>
      </c>
      <c r="E172" s="5">
        <f t="shared" si="4"/>
        <v>-0.9620276715860816</v>
      </c>
      <c r="F172" s="33" t="s">
        <v>36</v>
      </c>
    </row>
    <row r="173" spans="3:6">
      <c r="C173" s="10">
        <v>148</v>
      </c>
      <c r="D173" s="5">
        <f t="shared" si="5"/>
        <v>-1.2817698026646198</v>
      </c>
      <c r="E173" s="5">
        <f t="shared" si="4"/>
        <v>-0.9585217890173714</v>
      </c>
      <c r="F173" s="33" t="s">
        <v>36</v>
      </c>
    </row>
    <row r="174" spans="3:6">
      <c r="C174" s="10">
        <v>149</v>
      </c>
      <c r="D174" s="5">
        <f t="shared" si="5"/>
        <v>-1.2692034320502605</v>
      </c>
      <c r="E174" s="5">
        <f t="shared" si="4"/>
        <v>-0.95486454474663818</v>
      </c>
      <c r="F174" s="33" t="s">
        <v>36</v>
      </c>
    </row>
    <row r="175" spans="3:6">
      <c r="C175" s="10">
        <v>150</v>
      </c>
      <c r="D175" s="5">
        <f t="shared" si="5"/>
        <v>-1.2566370614359013</v>
      </c>
      <c r="E175" s="5">
        <f t="shared" si="4"/>
        <v>-0.95105651629514865</v>
      </c>
      <c r="F175" s="33" t="s">
        <v>36</v>
      </c>
    </row>
    <row r="176" spans="3:6">
      <c r="C176" s="10">
        <v>151</v>
      </c>
      <c r="D176" s="5">
        <f t="shared" si="5"/>
        <v>-1.244070690821542</v>
      </c>
      <c r="E176" s="5">
        <f t="shared" si="4"/>
        <v>-0.94709830499473913</v>
      </c>
      <c r="F176" s="33" t="s">
        <v>36</v>
      </c>
    </row>
    <row r="177" spans="3:6">
      <c r="C177" s="10">
        <v>152</v>
      </c>
      <c r="D177" s="5">
        <f t="shared" si="5"/>
        <v>-1.2315043202071827</v>
      </c>
      <c r="E177" s="5">
        <f t="shared" si="4"/>
        <v>-0.94299053589285908</v>
      </c>
      <c r="F177" s="33" t="s">
        <v>36</v>
      </c>
    </row>
    <row r="178" spans="3:6">
      <c r="C178" s="10">
        <v>153</v>
      </c>
      <c r="D178" s="5">
        <f t="shared" si="5"/>
        <v>-1.2189379495928234</v>
      </c>
      <c r="E178" s="5">
        <f t="shared" si="4"/>
        <v>-0.93873385765386841</v>
      </c>
      <c r="F178" s="33" t="s">
        <v>36</v>
      </c>
    </row>
    <row r="179" spans="3:6">
      <c r="C179" s="10">
        <v>154</v>
      </c>
      <c r="D179" s="5">
        <f t="shared" si="5"/>
        <v>-1.2063715789784641</v>
      </c>
      <c r="E179" s="5">
        <f t="shared" si="4"/>
        <v>-0.93432894245660614</v>
      </c>
      <c r="F179" s="33" t="s">
        <v>36</v>
      </c>
    </row>
    <row r="180" spans="3:6">
      <c r="C180" s="10">
        <v>155</v>
      </c>
      <c r="D180" s="5">
        <f t="shared" si="5"/>
        <v>-1.1938052083641049</v>
      </c>
      <c r="E180" s="5">
        <f t="shared" si="4"/>
        <v>-0.92977648588824535</v>
      </c>
      <c r="F180" s="33" t="s">
        <v>36</v>
      </c>
    </row>
    <row r="181" spans="3:6">
      <c r="C181" s="10">
        <v>156</v>
      </c>
      <c r="D181" s="5">
        <f t="shared" si="5"/>
        <v>-1.1812388377497456</v>
      </c>
      <c r="E181" s="5">
        <f t="shared" si="4"/>
        <v>-0.92507720683445172</v>
      </c>
      <c r="F181" s="33" t="s">
        <v>36</v>
      </c>
    </row>
    <row r="182" spans="3:6">
      <c r="C182" s="10">
        <v>157</v>
      </c>
      <c r="D182" s="5">
        <f t="shared" si="5"/>
        <v>-1.1686724671353863</v>
      </c>
      <c r="E182" s="5">
        <f t="shared" si="4"/>
        <v>-0.92023184736586372</v>
      </c>
      <c r="F182" s="33" t="s">
        <v>36</v>
      </c>
    </row>
    <row r="183" spans="3:6">
      <c r="C183" s="10">
        <v>158</v>
      </c>
      <c r="D183" s="5">
        <f t="shared" si="5"/>
        <v>-1.156106096521027</v>
      </c>
      <c r="E183" s="5">
        <f t="shared" si="4"/>
        <v>-0.91524117262091076</v>
      </c>
      <c r="F183" s="33" t="s">
        <v>36</v>
      </c>
    </row>
    <row r="184" spans="3:6">
      <c r="C184" s="10">
        <v>159</v>
      </c>
      <c r="D184" s="5">
        <f t="shared" si="5"/>
        <v>-1.1435397259066677</v>
      </c>
      <c r="E184" s="5">
        <f t="shared" si="4"/>
        <v>-0.91010597068498866</v>
      </c>
      <c r="F184" s="33" t="s">
        <v>36</v>
      </c>
    </row>
    <row r="185" spans="3:6">
      <c r="C185" s="10">
        <v>160</v>
      </c>
      <c r="D185" s="5">
        <f t="shared" si="5"/>
        <v>-1.1309733552923085</v>
      </c>
      <c r="E185" s="5">
        <f t="shared" si="4"/>
        <v>-0.90482705246601225</v>
      </c>
      <c r="F185" s="33" t="s">
        <v>36</v>
      </c>
    </row>
    <row r="186" spans="3:6">
      <c r="C186" s="10">
        <v>161</v>
      </c>
      <c r="D186" s="5">
        <f t="shared" si="5"/>
        <v>-1.1184069846779492</v>
      </c>
      <c r="E186" s="5">
        <f t="shared" si="4"/>
        <v>-0.89940525156636353</v>
      </c>
      <c r="F186" s="33" t="s">
        <v>36</v>
      </c>
    </row>
    <row r="187" spans="3:6">
      <c r="C187" s="10">
        <v>162</v>
      </c>
      <c r="D187" s="5">
        <f t="shared" si="5"/>
        <v>-1.1058406140635899</v>
      </c>
      <c r="E187" s="5">
        <f t="shared" si="4"/>
        <v>-0.893841424151256</v>
      </c>
      <c r="F187" s="33" t="s">
        <v>36</v>
      </c>
    </row>
    <row r="188" spans="3:6">
      <c r="C188" s="10">
        <v>163</v>
      </c>
      <c r="D188" s="5">
        <f t="shared" si="5"/>
        <v>-1.0932742434492306</v>
      </c>
      <c r="E188" s="5">
        <f t="shared" si="4"/>
        <v>-0.88813644881353648</v>
      </c>
      <c r="F188" s="33" t="s">
        <v>36</v>
      </c>
    </row>
    <row r="189" spans="3:6">
      <c r="C189" s="10">
        <v>164</v>
      </c>
      <c r="D189" s="5">
        <f t="shared" si="5"/>
        <v>-1.0807078728348714</v>
      </c>
      <c r="E189" s="5">
        <f t="shared" si="4"/>
        <v>-0.88229122643494506</v>
      </c>
      <c r="F189" s="33" t="s">
        <v>36</v>
      </c>
    </row>
    <row r="190" spans="3:6">
      <c r="C190" s="10">
        <v>165</v>
      </c>
      <c r="D190" s="5">
        <f t="shared" si="5"/>
        <v>-1.0681415022205121</v>
      </c>
      <c r="E190" s="5">
        <f t="shared" si="4"/>
        <v>-0.87630668004385515</v>
      </c>
      <c r="F190" s="33" t="s">
        <v>36</v>
      </c>
    </row>
    <row r="191" spans="3:6">
      <c r="C191" s="10">
        <v>166</v>
      </c>
      <c r="D191" s="5">
        <f t="shared" si="5"/>
        <v>-1.0555751316061528</v>
      </c>
      <c r="E191" s="5">
        <f t="shared" si="4"/>
        <v>-0.87018375466951692</v>
      </c>
      <c r="F191" s="33" t="s">
        <v>36</v>
      </c>
    </row>
    <row r="192" spans="3:6">
      <c r="C192" s="10">
        <v>167</v>
      </c>
      <c r="D192" s="5">
        <f t="shared" si="5"/>
        <v>-1.0430087609917935</v>
      </c>
      <c r="E192" s="5">
        <f t="shared" si="4"/>
        <v>-0.86392341719282628</v>
      </c>
      <c r="F192" s="33" t="s">
        <v>36</v>
      </c>
    </row>
    <row r="193" spans="3:6">
      <c r="C193" s="10">
        <v>168</v>
      </c>
      <c r="D193" s="5">
        <f t="shared" si="5"/>
        <v>-1.0304423903774342</v>
      </c>
      <c r="E193" s="5">
        <f t="shared" si="4"/>
        <v>-0.85752665619364299</v>
      </c>
      <c r="F193" s="33" t="s">
        <v>36</v>
      </c>
    </row>
    <row r="194" spans="3:6">
      <c r="C194" s="10">
        <v>169</v>
      </c>
      <c r="D194" s="5">
        <f t="shared" si="5"/>
        <v>-1.017876019763075</v>
      </c>
      <c r="E194" s="5">
        <f t="shared" si="4"/>
        <v>-0.8509944817946824</v>
      </c>
      <c r="F194" s="33" t="s">
        <v>36</v>
      </c>
    </row>
    <row r="195" spans="3:6">
      <c r="C195" s="10">
        <v>170</v>
      </c>
      <c r="D195" s="5">
        <f t="shared" si="5"/>
        <v>-1.0053096491487157</v>
      </c>
      <c r="E195" s="5">
        <f t="shared" si="4"/>
        <v>-0.84432792550200531</v>
      </c>
      <c r="F195" s="33" t="s">
        <v>36</v>
      </c>
    </row>
    <row r="196" spans="3:6">
      <c r="C196" s="10">
        <v>171</v>
      </c>
      <c r="D196" s="5">
        <f t="shared" si="5"/>
        <v>-0.99274327853435651</v>
      </c>
      <c r="E196" s="5">
        <f t="shared" si="4"/>
        <v>-0.83752804004213177</v>
      </c>
      <c r="F196" s="33" t="s">
        <v>36</v>
      </c>
    </row>
    <row r="197" spans="3:6">
      <c r="C197" s="10">
        <v>172</v>
      </c>
      <c r="D197" s="5">
        <f t="shared" si="5"/>
        <v>-0.98017690791999734</v>
      </c>
      <c r="E197" s="5">
        <f t="shared" si="4"/>
        <v>-0.83059589919580257</v>
      </c>
      <c r="F197" s="33" t="s">
        <v>36</v>
      </c>
    </row>
    <row r="198" spans="3:6">
      <c r="C198" s="10">
        <v>173</v>
      </c>
      <c r="D198" s="5">
        <f t="shared" si="5"/>
        <v>-0.96761053730563817</v>
      </c>
      <c r="E198" s="5">
        <f t="shared" si="4"/>
        <v>-0.82353259762841713</v>
      </c>
      <c r="F198" s="33" t="s">
        <v>36</v>
      </c>
    </row>
    <row r="199" spans="3:6">
      <c r="C199" s="10">
        <v>174</v>
      </c>
      <c r="D199" s="5">
        <f t="shared" si="5"/>
        <v>-0.95504416669127901</v>
      </c>
      <c r="E199" s="5">
        <f t="shared" si="4"/>
        <v>-0.8163392507171735</v>
      </c>
      <c r="F199" s="33" t="s">
        <v>36</v>
      </c>
    </row>
    <row r="200" spans="3:6">
      <c r="C200" s="10">
        <v>175</v>
      </c>
      <c r="D200" s="5">
        <f t="shared" si="5"/>
        <v>-0.94247779607691984</v>
      </c>
      <c r="E200" s="5">
        <f t="shared" si="4"/>
        <v>-0.80901699437493679</v>
      </c>
      <c r="F200" s="33" t="s">
        <v>36</v>
      </c>
    </row>
    <row r="201" spans="3:6">
      <c r="C201" s="10">
        <v>176</v>
      </c>
      <c r="D201" s="5">
        <f t="shared" si="5"/>
        <v>-0.92991142546256067</v>
      </c>
      <c r="E201" s="5">
        <f t="shared" si="4"/>
        <v>-0.80156698487086575</v>
      </c>
      <c r="F201" s="33" t="s">
        <v>36</v>
      </c>
    </row>
    <row r="202" spans="3:6">
      <c r="C202" s="10">
        <v>177</v>
      </c>
      <c r="D202" s="5">
        <f t="shared" si="5"/>
        <v>-0.9173450548482015</v>
      </c>
      <c r="E202" s="5">
        <f t="shared" si="4"/>
        <v>-0.79399039864782428</v>
      </c>
      <c r="F202" s="33" t="s">
        <v>36</v>
      </c>
    </row>
    <row r="203" spans="3:6">
      <c r="C203" s="10">
        <v>178</v>
      </c>
      <c r="D203" s="5">
        <f t="shared" si="5"/>
        <v>-0.90477868423384233</v>
      </c>
      <c r="E203" s="5">
        <f t="shared" si="4"/>
        <v>-0.78628843213660771</v>
      </c>
      <c r="F203" s="33" t="s">
        <v>36</v>
      </c>
    </row>
    <row r="204" spans="3:6">
      <c r="C204" s="10">
        <v>179</v>
      </c>
      <c r="D204" s="5">
        <f t="shared" si="5"/>
        <v>-0.89221231361948317</v>
      </c>
      <c r="E204" s="5">
        <f t="shared" si="4"/>
        <v>-0.77846230156701202</v>
      </c>
      <c r="F204" s="33" t="s">
        <v>36</v>
      </c>
    </row>
    <row r="205" spans="3:6">
      <c r="C205" s="10">
        <v>180</v>
      </c>
      <c r="D205" s="5">
        <f t="shared" si="5"/>
        <v>-0.879645943005124</v>
      </c>
      <c r="E205" s="5">
        <f t="shared" si="4"/>
        <v>-0.77051324277577771</v>
      </c>
      <c r="F205" s="33" t="s">
        <v>36</v>
      </c>
    </row>
    <row r="206" spans="3:6">
      <c r="C206" s="10">
        <v>181</v>
      </c>
      <c r="D206" s="5">
        <f t="shared" si="5"/>
        <v>-0.86707957239076483</v>
      </c>
      <c r="E206" s="5">
        <f t="shared" si="4"/>
        <v>-0.76244251101143612</v>
      </c>
      <c r="F206" s="33" t="s">
        <v>36</v>
      </c>
    </row>
    <row r="207" spans="3:6">
      <c r="C207" s="10">
        <v>182</v>
      </c>
      <c r="D207" s="5">
        <f t="shared" si="5"/>
        <v>-0.85451320177640566</v>
      </c>
      <c r="E207" s="5">
        <f t="shared" si="4"/>
        <v>-0.75425138073609188</v>
      </c>
      <c r="F207" s="33" t="s">
        <v>36</v>
      </c>
    </row>
    <row r="208" spans="3:6">
      <c r="C208" s="10">
        <v>183</v>
      </c>
      <c r="D208" s="5">
        <f t="shared" si="5"/>
        <v>-0.84194683116204649</v>
      </c>
      <c r="E208" s="5">
        <f t="shared" si="4"/>
        <v>-0.74594114542417012</v>
      </c>
      <c r="F208" s="33" t="s">
        <v>36</v>
      </c>
    </row>
    <row r="209" spans="3:6">
      <c r="C209" s="10">
        <v>184</v>
      </c>
      <c r="D209" s="5">
        <f t="shared" si="5"/>
        <v>-0.82938046054768733</v>
      </c>
      <c r="E209" s="5">
        <f t="shared" si="4"/>
        <v>-0.73751311735816172</v>
      </c>
      <c r="F209" s="33" t="s">
        <v>36</v>
      </c>
    </row>
    <row r="210" spans="3:6">
      <c r="C210" s="10">
        <v>185</v>
      </c>
      <c r="D210" s="5">
        <f t="shared" si="5"/>
        <v>-0.81681408993332816</v>
      </c>
      <c r="E210" s="5">
        <f t="shared" si="4"/>
        <v>-0.72896862742139912</v>
      </c>
      <c r="F210" s="33" t="s">
        <v>36</v>
      </c>
    </row>
    <row r="211" spans="3:6">
      <c r="C211" s="10">
        <v>186</v>
      </c>
      <c r="D211" s="5">
        <f t="shared" si="5"/>
        <v>-0.80424771931896899</v>
      </c>
      <c r="E211" s="5">
        <f t="shared" si="4"/>
        <v>-0.72030902488789439</v>
      </c>
      <c r="F211" s="33" t="s">
        <v>36</v>
      </c>
    </row>
    <row r="212" spans="3:6">
      <c r="C212" s="10">
        <v>187</v>
      </c>
      <c r="D212" s="5">
        <f t="shared" si="5"/>
        <v>-0.79168134870460982</v>
      </c>
      <c r="E212" s="5">
        <f t="shared" si="4"/>
        <v>-0.71153567720927269</v>
      </c>
      <c r="F212" s="33" t="s">
        <v>36</v>
      </c>
    </row>
    <row r="213" spans="3:6">
      <c r="C213" s="10">
        <v>188</v>
      </c>
      <c r="D213" s="5">
        <f t="shared" si="5"/>
        <v>-0.77911497809025065</v>
      </c>
      <c r="E213" s="5">
        <f t="shared" si="4"/>
        <v>-0.70264996979883632</v>
      </c>
      <c r="F213" s="33" t="s">
        <v>36</v>
      </c>
    </row>
    <row r="214" spans="3:6">
      <c r="C214" s="10">
        <v>189</v>
      </c>
      <c r="D214" s="5">
        <f t="shared" si="5"/>
        <v>-0.76654860747589149</v>
      </c>
      <c r="E214" s="5">
        <f t="shared" si="4"/>
        <v>-0.69365330581279194</v>
      </c>
      <c r="F214" s="33" t="s">
        <v>36</v>
      </c>
    </row>
    <row r="215" spans="3:6">
      <c r="C215" s="10">
        <v>190</v>
      </c>
      <c r="D215" s="5">
        <f t="shared" si="5"/>
        <v>-0.75398223686153232</v>
      </c>
      <c r="E215" s="5">
        <f t="shared" si="4"/>
        <v>-0.68454710592867551</v>
      </c>
      <c r="F215" s="33" t="s">
        <v>36</v>
      </c>
    </row>
    <row r="216" spans="3:6">
      <c r="C216" s="10">
        <v>191</v>
      </c>
      <c r="D216" s="5">
        <f t="shared" si="5"/>
        <v>-0.74141586624717315</v>
      </c>
      <c r="E216" s="5">
        <f t="shared" si="4"/>
        <v>-0.67533280812101115</v>
      </c>
      <c r="F216" s="33" t="s">
        <v>36</v>
      </c>
    </row>
    <row r="217" spans="3:6">
      <c r="C217" s="10">
        <v>192</v>
      </c>
      <c r="D217" s="5">
        <f t="shared" si="5"/>
        <v>-0.72884949563281398</v>
      </c>
      <c r="E217" s="5">
        <f t="shared" si="4"/>
        <v>-0.66601186743423813</v>
      </c>
      <c r="F217" s="33" t="s">
        <v>36</v>
      </c>
    </row>
    <row r="218" spans="3:6">
      <c r="C218" s="10">
        <v>193</v>
      </c>
      <c r="D218" s="5">
        <f t="shared" si="5"/>
        <v>-0.71628312501845481</v>
      </c>
      <c r="E218" s="5">
        <f t="shared" ref="E218:E281" si="6">SIN(D218)</f>
        <v>-0.65658575575294287</v>
      </c>
      <c r="F218" s="33" t="s">
        <v>36</v>
      </c>
    </row>
    <row r="219" spans="3:6">
      <c r="C219" s="10">
        <v>194</v>
      </c>
      <c r="D219" s="5">
        <f t="shared" ref="D219:D282" si="7">D218+$E$21</f>
        <v>-0.70371675440409565</v>
      </c>
      <c r="E219" s="5">
        <f t="shared" si="6"/>
        <v>-0.64705596156943057</v>
      </c>
      <c r="F219" s="33" t="s">
        <v>36</v>
      </c>
    </row>
    <row r="220" spans="3:6">
      <c r="C220" s="10">
        <v>195</v>
      </c>
      <c r="D220" s="5">
        <f t="shared" si="7"/>
        <v>-0.69115038378973648</v>
      </c>
      <c r="E220" s="5">
        <f t="shared" si="6"/>
        <v>-0.63742398974867587</v>
      </c>
      <c r="F220" s="33" t="s">
        <v>36</v>
      </c>
    </row>
    <row r="221" spans="3:6">
      <c r="C221" s="10">
        <v>196</v>
      </c>
      <c r="D221" s="5">
        <f t="shared" si="7"/>
        <v>-0.67858401317537731</v>
      </c>
      <c r="E221" s="5">
        <f t="shared" si="6"/>
        <v>-0.62769136129068648</v>
      </c>
      <c r="F221" s="33" t="s">
        <v>36</v>
      </c>
    </row>
    <row r="222" spans="3:6">
      <c r="C222" s="10">
        <v>197</v>
      </c>
      <c r="D222" s="5">
        <f t="shared" si="7"/>
        <v>-0.66601764256101814</v>
      </c>
      <c r="E222" s="5">
        <f t="shared" si="6"/>
        <v>-0.61785961309032023</v>
      </c>
      <c r="F222" s="33" t="s">
        <v>36</v>
      </c>
    </row>
    <row r="223" spans="3:6">
      <c r="C223" s="10">
        <v>198</v>
      </c>
      <c r="D223" s="5">
        <f t="shared" si="7"/>
        <v>-0.65345127194665897</v>
      </c>
      <c r="E223" s="5">
        <f t="shared" si="6"/>
        <v>-0.60793029769459106</v>
      </c>
      <c r="F223" s="33" t="s">
        <v>36</v>
      </c>
    </row>
    <row r="224" spans="3:6">
      <c r="C224" s="10">
        <v>199</v>
      </c>
      <c r="D224" s="5">
        <f t="shared" si="7"/>
        <v>-0.64088490133229981</v>
      </c>
      <c r="E224" s="5">
        <f t="shared" si="6"/>
        <v>-0.59790498305750439</v>
      </c>
      <c r="F224" s="33" t="s">
        <v>36</v>
      </c>
    </row>
    <row r="225" spans="3:6">
      <c r="C225" s="10">
        <v>200</v>
      </c>
      <c r="D225" s="5">
        <f t="shared" si="7"/>
        <v>-0.62831853071794064</v>
      </c>
      <c r="E225" s="5">
        <f t="shared" si="6"/>
        <v>-0.58778525229245859</v>
      </c>
      <c r="F225" s="33" t="s">
        <v>36</v>
      </c>
    </row>
    <row r="226" spans="3:6">
      <c r="C226" s="10">
        <v>201</v>
      </c>
      <c r="D226" s="5">
        <f t="shared" si="7"/>
        <v>-0.61575216010358147</v>
      </c>
      <c r="E226" s="5">
        <f t="shared" si="6"/>
        <v>-0.57757270342225286</v>
      </c>
      <c r="F226" s="33" t="s">
        <v>36</v>
      </c>
    </row>
    <row r="227" spans="3:6">
      <c r="C227" s="10">
        <v>202</v>
      </c>
      <c r="D227" s="5">
        <f t="shared" si="7"/>
        <v>-0.6031857894892223</v>
      </c>
      <c r="E227" s="5">
        <f t="shared" si="6"/>
        <v>-0.56726894912674164</v>
      </c>
      <c r="F227" s="33" t="s">
        <v>36</v>
      </c>
    </row>
    <row r="228" spans="3:6">
      <c r="C228" s="10">
        <v>203</v>
      </c>
      <c r="D228" s="5">
        <f t="shared" si="7"/>
        <v>-0.59061941887486313</v>
      </c>
      <c r="E228" s="5">
        <f t="shared" si="6"/>
        <v>-0.55687561648817308</v>
      </c>
      <c r="F228" s="33" t="s">
        <v>36</v>
      </c>
    </row>
    <row r="229" spans="3:6">
      <c r="C229" s="10">
        <v>204</v>
      </c>
      <c r="D229" s="5">
        <f t="shared" si="7"/>
        <v>-0.57805304826050397</v>
      </c>
      <c r="E229" s="5">
        <f t="shared" si="6"/>
        <v>-0.54639434673425402</v>
      </c>
      <c r="F229" s="33" t="s">
        <v>36</v>
      </c>
    </row>
    <row r="230" spans="3:6">
      <c r="C230" s="10">
        <v>205</v>
      </c>
      <c r="D230" s="5">
        <f t="shared" si="7"/>
        <v>-0.5654866776461448</v>
      </c>
      <c r="E230" s="5">
        <f t="shared" si="6"/>
        <v>-0.53582679497898145</v>
      </c>
      <c r="F230" s="33" t="s">
        <v>36</v>
      </c>
    </row>
    <row r="231" spans="3:6">
      <c r="C231" s="10">
        <v>206</v>
      </c>
      <c r="D231" s="5">
        <f t="shared" si="7"/>
        <v>-0.55292030703178563</v>
      </c>
      <c r="E231" s="5">
        <f t="shared" si="6"/>
        <v>-0.52517462996128039</v>
      </c>
      <c r="F231" s="33" t="s">
        <v>36</v>
      </c>
    </row>
    <row r="232" spans="3:6">
      <c r="C232" s="10">
        <v>207</v>
      </c>
      <c r="D232" s="5">
        <f t="shared" si="7"/>
        <v>-0.54035393641742646</v>
      </c>
      <c r="E232" s="5">
        <f t="shared" si="6"/>
        <v>-0.51443953378149099</v>
      </c>
      <c r="F232" s="33" t="s">
        <v>36</v>
      </c>
    </row>
    <row r="233" spans="3:6">
      <c r="C233" s="10">
        <v>208</v>
      </c>
      <c r="D233" s="5">
        <f t="shared" si="7"/>
        <v>-0.52778756580306729</v>
      </c>
      <c r="E233" s="5">
        <f t="shared" si="6"/>
        <v>-0.50362320163574537</v>
      </c>
      <c r="F233" s="33" t="s">
        <v>36</v>
      </c>
    </row>
    <row r="234" spans="3:6">
      <c r="C234" s="10">
        <v>209</v>
      </c>
      <c r="D234" s="5">
        <f t="shared" si="7"/>
        <v>-0.51522119518870813</v>
      </c>
      <c r="E234" s="5">
        <f t="shared" si="6"/>
        <v>-0.49272734154827591</v>
      </c>
      <c r="F234" s="33" t="s">
        <v>36</v>
      </c>
    </row>
    <row r="235" spans="3:6">
      <c r="C235" s="10">
        <v>210</v>
      </c>
      <c r="D235" s="5">
        <f t="shared" si="7"/>
        <v>-0.50265482457434896</v>
      </c>
      <c r="E235" s="5">
        <f t="shared" si="6"/>
        <v>-0.48175367410169956</v>
      </c>
      <c r="F235" s="33" t="s">
        <v>36</v>
      </c>
    </row>
    <row r="236" spans="3:6">
      <c r="C236" s="10">
        <v>211</v>
      </c>
      <c r="D236" s="5">
        <f t="shared" si="7"/>
        <v>-0.49008845395998979</v>
      </c>
      <c r="E236" s="5">
        <f t="shared" si="6"/>
        <v>-0.4707039321653167</v>
      </c>
      <c r="F236" s="33" t="s">
        <v>36</v>
      </c>
    </row>
    <row r="237" spans="3:6">
      <c r="C237" s="10">
        <v>212</v>
      </c>
      <c r="D237" s="5">
        <f t="shared" si="7"/>
        <v>-0.47752208334563062</v>
      </c>
      <c r="E237" s="5">
        <f t="shared" si="6"/>
        <v>-0.45957986062147194</v>
      </c>
      <c r="F237" s="33" t="s">
        <v>36</v>
      </c>
    </row>
    <row r="238" spans="3:6">
      <c r="C238" s="10">
        <v>213</v>
      </c>
      <c r="D238" s="5">
        <f t="shared" si="7"/>
        <v>-0.46495571273127145</v>
      </c>
      <c r="E238" s="5">
        <f t="shared" si="6"/>
        <v>-0.44838321609001619</v>
      </c>
      <c r="F238" s="33" t="s">
        <v>36</v>
      </c>
    </row>
    <row r="239" spans="3:6">
      <c r="C239" s="10">
        <v>214</v>
      </c>
      <c r="D239" s="5">
        <f t="shared" si="7"/>
        <v>-0.45238934211691229</v>
      </c>
      <c r="E239" s="5">
        <f t="shared" si="6"/>
        <v>-0.43711576665091678</v>
      </c>
      <c r="F239" s="33" t="s">
        <v>36</v>
      </c>
    </row>
    <row r="240" spans="3:6">
      <c r="C240" s="10">
        <v>215</v>
      </c>
      <c r="D240" s="5">
        <f t="shared" si="7"/>
        <v>-0.43982297150255312</v>
      </c>
      <c r="E240" s="5">
        <f t="shared" si="6"/>
        <v>-0.42577929156505639</v>
      </c>
      <c r="F240" s="33" t="s">
        <v>36</v>
      </c>
    </row>
    <row r="241" spans="3:6">
      <c r="C241" s="10">
        <v>216</v>
      </c>
      <c r="D241" s="5">
        <f t="shared" si="7"/>
        <v>-0.42725660088819395</v>
      </c>
      <c r="E241" s="5">
        <f t="shared" si="6"/>
        <v>-0.41437558099326782</v>
      </c>
      <c r="F241" s="33" t="s">
        <v>36</v>
      </c>
    </row>
    <row r="242" spans="3:6">
      <c r="C242" s="10">
        <v>217</v>
      </c>
      <c r="D242" s="5">
        <f t="shared" si="7"/>
        <v>-0.41469023027383478</v>
      </c>
      <c r="E242" s="5">
        <f t="shared" si="6"/>
        <v>-0.40290643571364626</v>
      </c>
      <c r="F242" s="33" t="s">
        <v>36</v>
      </c>
    </row>
    <row r="243" spans="3:6">
      <c r="C243" s="10">
        <v>218</v>
      </c>
      <c r="D243" s="5">
        <f t="shared" si="7"/>
        <v>-0.40212385965947561</v>
      </c>
      <c r="E243" s="5">
        <f t="shared" si="6"/>
        <v>-0.39137366683718594</v>
      </c>
      <c r="F243" s="33" t="s">
        <v>36</v>
      </c>
    </row>
    <row r="244" spans="3:6">
      <c r="C244" s="10">
        <v>219</v>
      </c>
      <c r="D244" s="5">
        <f t="shared" si="7"/>
        <v>-0.38955748904511645</v>
      </c>
      <c r="E244" s="5">
        <f t="shared" si="6"/>
        <v>-0.37977909552178452</v>
      </c>
      <c r="F244" s="33" t="s">
        <v>36</v>
      </c>
    </row>
    <row r="245" spans="3:6">
      <c r="C245" s="10">
        <v>220</v>
      </c>
      <c r="D245" s="5">
        <f t="shared" si="7"/>
        <v>-0.37699111843075728</v>
      </c>
      <c r="E245" s="5">
        <f t="shared" si="6"/>
        <v>-0.36812455268466132</v>
      </c>
      <c r="F245" s="33" t="s">
        <v>36</v>
      </c>
    </row>
    <row r="246" spans="3:6">
      <c r="C246" s="10">
        <v>221</v>
      </c>
      <c r="D246" s="5">
        <f t="shared" si="7"/>
        <v>-0.36442474781639811</v>
      </c>
      <c r="E246" s="5">
        <f t="shared" si="6"/>
        <v>-0.35641187871323399</v>
      </c>
      <c r="F246" s="33" t="s">
        <v>36</v>
      </c>
    </row>
    <row r="247" spans="3:6">
      <c r="C247" s="10">
        <v>222</v>
      </c>
      <c r="D247" s="5">
        <f t="shared" si="7"/>
        <v>-0.35185837720203894</v>
      </c>
      <c r="E247" s="5">
        <f t="shared" si="6"/>
        <v>-0.34464292317450024</v>
      </c>
      <c r="F247" s="33" t="s">
        <v>36</v>
      </c>
    </row>
    <row r="248" spans="3:6">
      <c r="C248" s="10">
        <v>223</v>
      </c>
      <c r="D248" s="5">
        <f t="shared" si="7"/>
        <v>-0.33929200658767977</v>
      </c>
      <c r="E248" s="5">
        <f t="shared" si="6"/>
        <v>-0.33281954452296975</v>
      </c>
      <c r="F248" s="33" t="s">
        <v>36</v>
      </c>
    </row>
    <row r="249" spans="3:6">
      <c r="C249" s="10">
        <v>224</v>
      </c>
      <c r="D249" s="5">
        <f t="shared" si="7"/>
        <v>-0.32672563597332061</v>
      </c>
      <c r="E249" s="5">
        <f t="shared" si="6"/>
        <v>-0.32094360980719255</v>
      </c>
      <c r="F249" s="33" t="s">
        <v>36</v>
      </c>
    </row>
    <row r="250" spans="3:6">
      <c r="C250" s="10">
        <v>225</v>
      </c>
      <c r="D250" s="5">
        <f t="shared" si="7"/>
        <v>-0.31415926535896144</v>
      </c>
      <c r="E250" s="5">
        <f t="shared" si="6"/>
        <v>-0.30901699437493041</v>
      </c>
      <c r="F250" s="33" t="s">
        <v>36</v>
      </c>
    </row>
    <row r="251" spans="3:6">
      <c r="C251" s="10">
        <v>226</v>
      </c>
      <c r="D251" s="5">
        <f t="shared" si="7"/>
        <v>-0.30159289474460227</v>
      </c>
      <c r="E251" s="5">
        <f t="shared" si="6"/>
        <v>-0.29704158157701782</v>
      </c>
      <c r="F251" s="33" t="s">
        <v>36</v>
      </c>
    </row>
    <row r="252" spans="3:6">
      <c r="C252" s="10">
        <v>227</v>
      </c>
      <c r="D252" s="5">
        <f t="shared" si="7"/>
        <v>-0.2890265241302431</v>
      </c>
      <c r="E252" s="5">
        <f t="shared" si="6"/>
        <v>-0.28501926246995901</v>
      </c>
      <c r="F252" s="33" t="s">
        <v>36</v>
      </c>
    </row>
    <row r="253" spans="3:6">
      <c r="C253" s="10">
        <v>228</v>
      </c>
      <c r="D253" s="5">
        <f t="shared" si="7"/>
        <v>-0.27646015351588393</v>
      </c>
      <c r="E253" s="5">
        <f t="shared" si="6"/>
        <v>-0.27295193551730806</v>
      </c>
      <c r="F253" s="33" t="s">
        <v>36</v>
      </c>
    </row>
    <row r="254" spans="3:6">
      <c r="C254" s="10">
        <v>229</v>
      </c>
      <c r="D254" s="5">
        <f t="shared" si="7"/>
        <v>-0.26389378290152476</v>
      </c>
      <c r="E254" s="5">
        <f t="shared" si="6"/>
        <v>-0.26084150628987968</v>
      </c>
      <c r="F254" s="33" t="s">
        <v>36</v>
      </c>
    </row>
    <row r="255" spans="3:6">
      <c r="C255" s="10">
        <v>230</v>
      </c>
      <c r="D255" s="5">
        <f t="shared" si="7"/>
        <v>-0.2513274122871656</v>
      </c>
      <c r="E255" s="5">
        <f t="shared" si="6"/>
        <v>-0.24868988716483748</v>
      </c>
      <c r="F255" s="33" t="s">
        <v>36</v>
      </c>
    </row>
    <row r="256" spans="3:6">
      <c r="C256" s="10">
        <v>231</v>
      </c>
      <c r="D256" s="5">
        <f t="shared" si="7"/>
        <v>-0.23876104167280643</v>
      </c>
      <c r="E256" s="5">
        <f t="shared" si="6"/>
        <v>-0.23649899702370733</v>
      </c>
      <c r="F256" s="33" t="s">
        <v>36</v>
      </c>
    </row>
    <row r="257" spans="3:6">
      <c r="C257" s="10">
        <v>232</v>
      </c>
      <c r="D257" s="5">
        <f t="shared" si="7"/>
        <v>-0.22619467105844726</v>
      </c>
      <c r="E257" s="5">
        <f t="shared" si="6"/>
        <v>-0.2242707609493638</v>
      </c>
      <c r="F257" s="33" t="s">
        <v>36</v>
      </c>
    </row>
    <row r="258" spans="3:6">
      <c r="C258" s="10">
        <v>233</v>
      </c>
      <c r="D258" s="5">
        <f t="shared" si="7"/>
        <v>-0.21362830044408809</v>
      </c>
      <c r="E258" s="5">
        <f t="shared" si="6"/>
        <v>-0.2120071099220372</v>
      </c>
      <c r="F258" s="33" t="s">
        <v>36</v>
      </c>
    </row>
    <row r="259" spans="3:6">
      <c r="C259" s="10">
        <v>234</v>
      </c>
      <c r="D259" s="5">
        <f t="shared" si="7"/>
        <v>-0.20106192982972892</v>
      </c>
      <c r="E259" s="5">
        <f t="shared" si="6"/>
        <v>-0.19970998051438954</v>
      </c>
      <c r="F259" s="33" t="s">
        <v>36</v>
      </c>
    </row>
    <row r="260" spans="3:6">
      <c r="C260" s="10">
        <v>235</v>
      </c>
      <c r="D260" s="5">
        <f t="shared" si="7"/>
        <v>-0.18849555921536976</v>
      </c>
      <c r="E260" s="5">
        <f t="shared" si="6"/>
        <v>-0.18738131458570711</v>
      </c>
      <c r="F260" s="33" t="s">
        <v>36</v>
      </c>
    </row>
    <row r="261" spans="3:6">
      <c r="C261" s="10">
        <v>236</v>
      </c>
      <c r="D261" s="5">
        <f t="shared" si="7"/>
        <v>-0.17592918860101059</v>
      </c>
      <c r="E261" s="5">
        <f t="shared" si="6"/>
        <v>-0.17502305897525849</v>
      </c>
      <c r="F261" s="33" t="s">
        <v>36</v>
      </c>
    </row>
    <row r="262" spans="3:6">
      <c r="C262" s="10">
        <v>237</v>
      </c>
      <c r="D262" s="5">
        <f t="shared" si="7"/>
        <v>-0.16336281798665142</v>
      </c>
      <c r="E262" s="5">
        <f t="shared" si="6"/>
        <v>-0.16263716519486601</v>
      </c>
      <c r="F262" s="33" t="s">
        <v>36</v>
      </c>
    </row>
    <row r="263" spans="3:6">
      <c r="C263" s="10">
        <v>238</v>
      </c>
      <c r="D263" s="5">
        <f t="shared" si="7"/>
        <v>-0.15079644737229225</v>
      </c>
      <c r="E263" s="5">
        <f t="shared" si="6"/>
        <v>-0.15022558912073944</v>
      </c>
      <c r="F263" s="33" t="s">
        <v>36</v>
      </c>
    </row>
    <row r="264" spans="3:6">
      <c r="C264" s="10">
        <v>239</v>
      </c>
      <c r="D264" s="5">
        <f t="shared" si="7"/>
        <v>-0.13823007675793308</v>
      </c>
      <c r="E264" s="5">
        <f t="shared" si="6"/>
        <v>-0.13779029068462043</v>
      </c>
      <c r="F264" s="33" t="s">
        <v>36</v>
      </c>
    </row>
    <row r="265" spans="3:6">
      <c r="C265" s="10">
        <v>240</v>
      </c>
      <c r="D265" s="5">
        <f t="shared" si="7"/>
        <v>-0.12566370614357392</v>
      </c>
      <c r="E265" s="5">
        <f t="shared" si="6"/>
        <v>-0.12533323356428658</v>
      </c>
      <c r="F265" s="33" t="s">
        <v>36</v>
      </c>
    </row>
    <row r="266" spans="3:6">
      <c r="C266" s="10">
        <v>241</v>
      </c>
      <c r="D266" s="5">
        <f t="shared" si="7"/>
        <v>-0.11309733552921475</v>
      </c>
      <c r="E266" s="5">
        <f t="shared" si="6"/>
        <v>-0.112856384873464</v>
      </c>
      <c r="F266" s="33" t="s">
        <v>36</v>
      </c>
    </row>
    <row r="267" spans="3:6">
      <c r="C267" s="10">
        <v>242</v>
      </c>
      <c r="D267" s="5">
        <f t="shared" si="7"/>
        <v>-0.10053096491485558</v>
      </c>
      <c r="E267" s="5">
        <f t="shared" si="6"/>
        <v>-0.10036171485119717</v>
      </c>
      <c r="F267" s="33" t="s">
        <v>36</v>
      </c>
    </row>
    <row r="268" spans="3:6">
      <c r="C268" s="10">
        <v>243</v>
      </c>
      <c r="D268" s="5">
        <f t="shared" si="7"/>
        <v>-8.7964594300496413E-2</v>
      </c>
      <c r="E268" s="5">
        <f t="shared" si="6"/>
        <v>-8.7851196550725444E-2</v>
      </c>
      <c r="F268" s="33" t="s">
        <v>36</v>
      </c>
    </row>
    <row r="269" spans="3:6">
      <c r="C269" s="10">
        <v>244</v>
      </c>
      <c r="D269" s="5">
        <f t="shared" si="7"/>
        <v>-7.5398223686137245E-2</v>
      </c>
      <c r="E269" s="5">
        <f t="shared" si="6"/>
        <v>-7.5326805527914986E-2</v>
      </c>
      <c r="F269" s="33" t="s">
        <v>36</v>
      </c>
    </row>
    <row r="270" spans="3:6">
      <c r="C270" s="10">
        <v>245</v>
      </c>
      <c r="D270" s="5">
        <f t="shared" si="7"/>
        <v>-6.2831853071778077E-2</v>
      </c>
      <c r="E270" s="5">
        <f t="shared" si="6"/>
        <v>-6.2790519529295624E-2</v>
      </c>
      <c r="F270" s="33" t="s">
        <v>36</v>
      </c>
    </row>
    <row r="271" spans="3:6">
      <c r="C271" s="10">
        <v>246</v>
      </c>
      <c r="D271" s="5">
        <f t="shared" si="7"/>
        <v>-5.0265482457418902E-2</v>
      </c>
      <c r="E271" s="5">
        <f t="shared" si="6"/>
        <v>-5.0244318179751786E-2</v>
      </c>
      <c r="F271" s="33" t="s">
        <v>36</v>
      </c>
    </row>
    <row r="272" spans="3:6">
      <c r="C272" s="10">
        <v>247</v>
      </c>
      <c r="D272" s="5">
        <f t="shared" si="7"/>
        <v>-3.7699111843059727E-2</v>
      </c>
      <c r="E272" s="5">
        <f t="shared" si="6"/>
        <v>-3.7690182669916757E-2</v>
      </c>
      <c r="F272" s="33" t="s">
        <v>36</v>
      </c>
    </row>
    <row r="273" spans="3:6">
      <c r="C273" s="10">
        <v>248</v>
      </c>
      <c r="D273" s="5">
        <f t="shared" si="7"/>
        <v>-2.5132741228700552E-2</v>
      </c>
      <c r="E273" s="5">
        <f t="shared" si="6"/>
        <v>-2.5130095443319692E-2</v>
      </c>
      <c r="F273" s="33" t="s">
        <v>36</v>
      </c>
    </row>
    <row r="274" spans="3:6">
      <c r="C274" s="10">
        <v>249</v>
      </c>
      <c r="D274" s="5">
        <f t="shared" si="7"/>
        <v>-1.2566370614341378E-2</v>
      </c>
      <c r="E274" s="5">
        <f t="shared" si="6"/>
        <v>-1.2566039883334814E-2</v>
      </c>
      <c r="F274" s="33" t="s">
        <v>36</v>
      </c>
    </row>
    <row r="275" spans="3:6">
      <c r="C275" s="10">
        <v>250</v>
      </c>
      <c r="D275" s="5">
        <f t="shared" si="7"/>
        <v>1.7794793416570087E-14</v>
      </c>
      <c r="E275" s="5">
        <f t="shared" si="6"/>
        <v>1.7794793416570087E-14</v>
      </c>
      <c r="F275" s="33" t="s">
        <v>36</v>
      </c>
    </row>
    <row r="276" spans="3:6">
      <c r="C276" s="10">
        <v>251</v>
      </c>
      <c r="D276" s="5">
        <f t="shared" si="7"/>
        <v>1.2566370614376968E-2</v>
      </c>
      <c r="E276" s="5">
        <f t="shared" si="6"/>
        <v>1.2566039883370402E-2</v>
      </c>
      <c r="F276" s="33" t="s">
        <v>36</v>
      </c>
    </row>
    <row r="277" spans="3:6">
      <c r="C277" s="10">
        <v>252</v>
      </c>
      <c r="D277" s="5">
        <f t="shared" si="7"/>
        <v>2.5132741228736141E-2</v>
      </c>
      <c r="E277" s="5">
        <f t="shared" si="6"/>
        <v>2.5130095443355267E-2</v>
      </c>
      <c r="F277" s="33" t="s">
        <v>36</v>
      </c>
    </row>
    <row r="278" spans="3:6">
      <c r="C278" s="10">
        <v>253</v>
      </c>
      <c r="D278" s="5">
        <f t="shared" si="7"/>
        <v>3.7699111843095316E-2</v>
      </c>
      <c r="E278" s="5">
        <f t="shared" si="6"/>
        <v>3.7690182669952325E-2</v>
      </c>
      <c r="F278" s="33" t="s">
        <v>36</v>
      </c>
    </row>
    <row r="279" spans="3:6">
      <c r="C279" s="10">
        <v>254</v>
      </c>
      <c r="D279" s="5">
        <f t="shared" si="7"/>
        <v>5.0265482457454491E-2</v>
      </c>
      <c r="E279" s="5">
        <f t="shared" si="6"/>
        <v>5.0244318179787334E-2</v>
      </c>
      <c r="F279" s="33" t="s">
        <v>36</v>
      </c>
    </row>
    <row r="280" spans="3:6">
      <c r="C280" s="10">
        <v>255</v>
      </c>
      <c r="D280" s="5">
        <f t="shared" si="7"/>
        <v>6.2831853071813659E-2</v>
      </c>
      <c r="E280" s="5">
        <f t="shared" si="6"/>
        <v>6.2790519529331137E-2</v>
      </c>
      <c r="F280" s="33" t="s">
        <v>36</v>
      </c>
    </row>
    <row r="281" spans="3:6">
      <c r="C281" s="10">
        <v>256</v>
      </c>
      <c r="D281" s="5">
        <f t="shared" si="7"/>
        <v>7.5398223686172827E-2</v>
      </c>
      <c r="E281" s="5">
        <f t="shared" si="6"/>
        <v>7.5326805527950458E-2</v>
      </c>
      <c r="F281" s="33" t="s">
        <v>36</v>
      </c>
    </row>
    <row r="282" spans="3:6">
      <c r="C282" s="10">
        <v>257</v>
      </c>
      <c r="D282" s="5">
        <f t="shared" si="7"/>
        <v>8.7964594300531995E-2</v>
      </c>
      <c r="E282" s="5">
        <f t="shared" ref="E282:E345" si="8">SIN(D282)</f>
        <v>8.7851196550760888E-2</v>
      </c>
      <c r="F282" s="33" t="s">
        <v>36</v>
      </c>
    </row>
    <row r="283" spans="3:6">
      <c r="C283" s="10">
        <v>258</v>
      </c>
      <c r="D283" s="5">
        <f t="shared" ref="D283:D346" si="9">D282+$E$21</f>
        <v>0.10053096491489116</v>
      </c>
      <c r="E283" s="5">
        <f t="shared" si="8"/>
        <v>0.10036171485123258</v>
      </c>
      <c r="F283" s="33" t="s">
        <v>36</v>
      </c>
    </row>
    <row r="284" spans="3:6">
      <c r="C284" s="10">
        <v>259</v>
      </c>
      <c r="D284" s="5">
        <f t="shared" si="9"/>
        <v>0.11309733552925033</v>
      </c>
      <c r="E284" s="5">
        <f t="shared" si="8"/>
        <v>0.11285638487349935</v>
      </c>
      <c r="F284" s="33" t="s">
        <v>36</v>
      </c>
    </row>
    <row r="285" spans="3:6">
      <c r="C285" s="10">
        <v>260</v>
      </c>
      <c r="D285" s="5">
        <f t="shared" si="9"/>
        <v>0.1256637061436095</v>
      </c>
      <c r="E285" s="5">
        <f t="shared" si="8"/>
        <v>0.12533323356432188</v>
      </c>
      <c r="F285" s="33" t="s">
        <v>36</v>
      </c>
    </row>
    <row r="286" spans="3:6">
      <c r="C286" s="10">
        <v>261</v>
      </c>
      <c r="D286" s="5">
        <f t="shared" si="9"/>
        <v>0.13823007675796867</v>
      </c>
      <c r="E286" s="5">
        <f t="shared" si="8"/>
        <v>0.13779029068465565</v>
      </c>
      <c r="F286" s="33" t="s">
        <v>36</v>
      </c>
    </row>
    <row r="287" spans="3:6">
      <c r="C287" s="10">
        <v>262</v>
      </c>
      <c r="D287" s="5">
        <f t="shared" si="9"/>
        <v>0.15079644737232784</v>
      </c>
      <c r="E287" s="5">
        <f t="shared" si="8"/>
        <v>0.15022558912077461</v>
      </c>
      <c r="F287" s="33" t="s">
        <v>36</v>
      </c>
    </row>
    <row r="288" spans="3:6">
      <c r="C288" s="10">
        <v>263</v>
      </c>
      <c r="D288" s="5">
        <f t="shared" si="9"/>
        <v>0.163362817986687</v>
      </c>
      <c r="E288" s="5">
        <f t="shared" si="8"/>
        <v>0.16263716519490112</v>
      </c>
      <c r="F288" s="33" t="s">
        <v>36</v>
      </c>
    </row>
    <row r="289" spans="3:6">
      <c r="C289" s="10">
        <v>264</v>
      </c>
      <c r="D289" s="5">
        <f t="shared" si="9"/>
        <v>0.17592918860104617</v>
      </c>
      <c r="E289" s="5">
        <f t="shared" si="8"/>
        <v>0.17502305897529352</v>
      </c>
      <c r="F289" s="33" t="s">
        <v>36</v>
      </c>
    </row>
    <row r="290" spans="3:6">
      <c r="C290" s="10">
        <v>265</v>
      </c>
      <c r="D290" s="5">
        <f t="shared" si="9"/>
        <v>0.18849555921540534</v>
      </c>
      <c r="E290" s="5">
        <f t="shared" si="8"/>
        <v>0.18738131458574206</v>
      </c>
      <c r="F290" s="33" t="s">
        <v>36</v>
      </c>
    </row>
    <row r="291" spans="3:6">
      <c r="C291" s="10">
        <v>266</v>
      </c>
      <c r="D291" s="5">
        <f t="shared" si="9"/>
        <v>0.20106192982976451</v>
      </c>
      <c r="E291" s="5">
        <f t="shared" si="8"/>
        <v>0.1997099805144244</v>
      </c>
      <c r="F291" s="33" t="s">
        <v>36</v>
      </c>
    </row>
    <row r="292" spans="3:6">
      <c r="C292" s="10">
        <v>267</v>
      </c>
      <c r="D292" s="5">
        <f t="shared" si="9"/>
        <v>0.21362830044412368</v>
      </c>
      <c r="E292" s="5">
        <f t="shared" si="8"/>
        <v>0.21200710992207197</v>
      </c>
      <c r="F292" s="33" t="s">
        <v>36</v>
      </c>
    </row>
    <row r="293" spans="3:6">
      <c r="C293" s="10">
        <v>268</v>
      </c>
      <c r="D293" s="5">
        <f t="shared" si="9"/>
        <v>0.22619467105848284</v>
      </c>
      <c r="E293" s="5">
        <f t="shared" si="8"/>
        <v>0.22427076094939846</v>
      </c>
      <c r="F293" s="33" t="s">
        <v>36</v>
      </c>
    </row>
    <row r="294" spans="3:6">
      <c r="C294" s="10">
        <v>269</v>
      </c>
      <c r="D294" s="5">
        <f t="shared" si="9"/>
        <v>0.23876104167284201</v>
      </c>
      <c r="E294" s="5">
        <f t="shared" si="8"/>
        <v>0.23649899702374191</v>
      </c>
      <c r="F294" s="33" t="s">
        <v>36</v>
      </c>
    </row>
    <row r="295" spans="3:6">
      <c r="C295" s="10">
        <v>270</v>
      </c>
      <c r="D295" s="5">
        <f t="shared" si="9"/>
        <v>0.25132741228720118</v>
      </c>
      <c r="E295" s="5">
        <f t="shared" si="8"/>
        <v>0.24868988716487195</v>
      </c>
      <c r="F295" s="33" t="s">
        <v>36</v>
      </c>
    </row>
    <row r="296" spans="3:6">
      <c r="C296" s="10">
        <v>271</v>
      </c>
      <c r="D296" s="5">
        <f t="shared" si="9"/>
        <v>0.26389378290156035</v>
      </c>
      <c r="E296" s="5">
        <f t="shared" si="8"/>
        <v>0.26084150628991404</v>
      </c>
      <c r="F296" s="33" t="s">
        <v>36</v>
      </c>
    </row>
    <row r="297" spans="3:6">
      <c r="C297" s="10">
        <v>272</v>
      </c>
      <c r="D297" s="5">
        <f t="shared" si="9"/>
        <v>0.27646015351591952</v>
      </c>
      <c r="E297" s="5">
        <f t="shared" si="8"/>
        <v>0.27295193551734226</v>
      </c>
      <c r="F297" s="33" t="s">
        <v>36</v>
      </c>
    </row>
    <row r="298" spans="3:6">
      <c r="C298" s="10">
        <v>273</v>
      </c>
      <c r="D298" s="5">
        <f t="shared" si="9"/>
        <v>0.28902652413027868</v>
      </c>
      <c r="E298" s="5">
        <f t="shared" si="8"/>
        <v>0.2850192624699931</v>
      </c>
      <c r="F298" s="33" t="s">
        <v>36</v>
      </c>
    </row>
    <row r="299" spans="3:6">
      <c r="C299" s="10">
        <v>274</v>
      </c>
      <c r="D299" s="5">
        <f t="shared" si="9"/>
        <v>0.30159289474463785</v>
      </c>
      <c r="E299" s="5">
        <f t="shared" si="8"/>
        <v>0.29704158157705179</v>
      </c>
      <c r="F299" s="33" t="s">
        <v>36</v>
      </c>
    </row>
    <row r="300" spans="3:6">
      <c r="C300" s="10">
        <v>275</v>
      </c>
      <c r="D300" s="5">
        <f t="shared" si="9"/>
        <v>0.31415926535899702</v>
      </c>
      <c r="E300" s="5">
        <f t="shared" si="8"/>
        <v>0.30901699437496427</v>
      </c>
      <c r="F300" s="33" t="s">
        <v>36</v>
      </c>
    </row>
    <row r="301" spans="3:6">
      <c r="C301" s="10">
        <v>276</v>
      </c>
      <c r="D301" s="5">
        <f t="shared" si="9"/>
        <v>0.32672563597335619</v>
      </c>
      <c r="E301" s="5">
        <f t="shared" si="8"/>
        <v>0.32094360980722625</v>
      </c>
      <c r="F301" s="33" t="s">
        <v>36</v>
      </c>
    </row>
    <row r="302" spans="3:6">
      <c r="C302" s="10">
        <v>277</v>
      </c>
      <c r="D302" s="5">
        <f t="shared" si="9"/>
        <v>0.33929200658771536</v>
      </c>
      <c r="E302" s="5">
        <f t="shared" si="8"/>
        <v>0.33281954452300333</v>
      </c>
      <c r="F302" s="33" t="s">
        <v>36</v>
      </c>
    </row>
    <row r="303" spans="3:6">
      <c r="C303" s="10">
        <v>278</v>
      </c>
      <c r="D303" s="5">
        <f t="shared" si="9"/>
        <v>0.35185837720207452</v>
      </c>
      <c r="E303" s="5">
        <f t="shared" si="8"/>
        <v>0.34464292317453366</v>
      </c>
      <c r="F303" s="33" t="s">
        <v>36</v>
      </c>
    </row>
    <row r="304" spans="3:6">
      <c r="C304" s="10">
        <v>279</v>
      </c>
      <c r="D304" s="5">
        <f t="shared" si="9"/>
        <v>0.36442474781643369</v>
      </c>
      <c r="E304" s="5">
        <f t="shared" si="8"/>
        <v>0.35641187871326724</v>
      </c>
      <c r="F304" s="33" t="s">
        <v>36</v>
      </c>
    </row>
    <row r="305" spans="3:6">
      <c r="C305" s="10">
        <v>280</v>
      </c>
      <c r="D305" s="5">
        <f t="shared" si="9"/>
        <v>0.37699111843079286</v>
      </c>
      <c r="E305" s="5">
        <f t="shared" si="8"/>
        <v>0.36812455268469441</v>
      </c>
      <c r="F305" s="33" t="s">
        <v>36</v>
      </c>
    </row>
    <row r="306" spans="3:6">
      <c r="C306" s="10">
        <v>281</v>
      </c>
      <c r="D306" s="5">
        <f t="shared" si="9"/>
        <v>0.38955748904515203</v>
      </c>
      <c r="E306" s="5">
        <f t="shared" si="8"/>
        <v>0.37977909552181743</v>
      </c>
      <c r="F306" s="33" t="s">
        <v>36</v>
      </c>
    </row>
    <row r="307" spans="3:6">
      <c r="C307" s="10">
        <v>282</v>
      </c>
      <c r="D307" s="5">
        <f t="shared" si="9"/>
        <v>0.4021238596595112</v>
      </c>
      <c r="E307" s="5">
        <f t="shared" si="8"/>
        <v>0.39137366683721869</v>
      </c>
      <c r="F307" s="33" t="s">
        <v>36</v>
      </c>
    </row>
    <row r="308" spans="3:6">
      <c r="C308" s="10">
        <v>283</v>
      </c>
      <c r="D308" s="5">
        <f t="shared" si="9"/>
        <v>0.41469023027387036</v>
      </c>
      <c r="E308" s="5">
        <f t="shared" si="8"/>
        <v>0.40290643571367885</v>
      </c>
      <c r="F308" s="33" t="s">
        <v>36</v>
      </c>
    </row>
    <row r="309" spans="3:6">
      <c r="C309" s="10">
        <v>284</v>
      </c>
      <c r="D309" s="5">
        <f t="shared" si="9"/>
        <v>0.42725660088822953</v>
      </c>
      <c r="E309" s="5">
        <f t="shared" si="8"/>
        <v>0.41437558099330019</v>
      </c>
      <c r="F309" s="33" t="s">
        <v>36</v>
      </c>
    </row>
    <row r="310" spans="3:6">
      <c r="C310" s="10">
        <v>285</v>
      </c>
      <c r="D310" s="5">
        <f t="shared" si="9"/>
        <v>0.4398229715025887</v>
      </c>
      <c r="E310" s="5">
        <f t="shared" si="8"/>
        <v>0.42577929156508859</v>
      </c>
      <c r="F310" s="33" t="s">
        <v>36</v>
      </c>
    </row>
    <row r="311" spans="3:6">
      <c r="C311" s="10">
        <v>286</v>
      </c>
      <c r="D311" s="5">
        <f t="shared" si="9"/>
        <v>0.45238934211694787</v>
      </c>
      <c r="E311" s="5">
        <f t="shared" si="8"/>
        <v>0.43711576665094876</v>
      </c>
      <c r="F311" s="33" t="s">
        <v>36</v>
      </c>
    </row>
    <row r="312" spans="3:6">
      <c r="C312" s="10">
        <v>287</v>
      </c>
      <c r="D312" s="5">
        <f t="shared" si="9"/>
        <v>0.46495571273130704</v>
      </c>
      <c r="E312" s="5">
        <f t="shared" si="8"/>
        <v>0.448383216090048</v>
      </c>
      <c r="F312" s="33" t="s">
        <v>36</v>
      </c>
    </row>
    <row r="313" spans="3:6">
      <c r="C313" s="10">
        <v>288</v>
      </c>
      <c r="D313" s="5">
        <f t="shared" si="9"/>
        <v>0.4775220833456662</v>
      </c>
      <c r="E313" s="5">
        <f t="shared" si="8"/>
        <v>0.45957986062150352</v>
      </c>
      <c r="F313" s="33" t="s">
        <v>36</v>
      </c>
    </row>
    <row r="314" spans="3:6">
      <c r="C314" s="10">
        <v>289</v>
      </c>
      <c r="D314" s="5">
        <f t="shared" si="9"/>
        <v>0.49008845396002537</v>
      </c>
      <c r="E314" s="5">
        <f t="shared" si="8"/>
        <v>0.47070393216534812</v>
      </c>
      <c r="F314" s="33" t="s">
        <v>36</v>
      </c>
    </row>
    <row r="315" spans="3:6">
      <c r="C315" s="10">
        <v>290</v>
      </c>
      <c r="D315" s="5">
        <f t="shared" si="9"/>
        <v>0.5026548245743846</v>
      </c>
      <c r="E315" s="5">
        <f t="shared" si="8"/>
        <v>0.48175367410173076</v>
      </c>
      <c r="F315" s="33" t="s">
        <v>36</v>
      </c>
    </row>
    <row r="316" spans="3:6">
      <c r="C316" s="10">
        <v>291</v>
      </c>
      <c r="D316" s="5">
        <f t="shared" si="9"/>
        <v>0.51522119518874376</v>
      </c>
      <c r="E316" s="5">
        <f t="shared" si="8"/>
        <v>0.49272734154830694</v>
      </c>
      <c r="F316" s="33" t="s">
        <v>36</v>
      </c>
    </row>
    <row r="317" spans="3:6">
      <c r="C317" s="10">
        <v>292</v>
      </c>
      <c r="D317" s="5">
        <f t="shared" si="9"/>
        <v>0.52778756580310293</v>
      </c>
      <c r="E317" s="5">
        <f t="shared" si="8"/>
        <v>0.50362320163577612</v>
      </c>
      <c r="F317" s="33" t="s">
        <v>36</v>
      </c>
    </row>
    <row r="318" spans="3:6">
      <c r="C318" s="10">
        <v>293</v>
      </c>
      <c r="D318" s="5">
        <f t="shared" si="9"/>
        <v>0.5403539364174621</v>
      </c>
      <c r="E318" s="5">
        <f t="shared" si="8"/>
        <v>0.51443953378152163</v>
      </c>
      <c r="F318" s="33" t="s">
        <v>36</v>
      </c>
    </row>
    <row r="319" spans="3:6">
      <c r="C319" s="10">
        <v>294</v>
      </c>
      <c r="D319" s="5">
        <f t="shared" si="9"/>
        <v>0.55292030703182127</v>
      </c>
      <c r="E319" s="5">
        <f t="shared" si="8"/>
        <v>0.5251746299613107</v>
      </c>
      <c r="F319" s="33" t="s">
        <v>36</v>
      </c>
    </row>
    <row r="320" spans="3:6">
      <c r="C320" s="10">
        <v>295</v>
      </c>
      <c r="D320" s="5">
        <f t="shared" si="9"/>
        <v>0.56548667764618044</v>
      </c>
      <c r="E320" s="5">
        <f t="shared" si="8"/>
        <v>0.53582679497901153</v>
      </c>
      <c r="F320" s="33" t="s">
        <v>36</v>
      </c>
    </row>
    <row r="321" spans="3:6">
      <c r="C321" s="10">
        <v>296</v>
      </c>
      <c r="D321" s="5">
        <f t="shared" si="9"/>
        <v>0.5780530482605396</v>
      </c>
      <c r="E321" s="5">
        <f t="shared" si="8"/>
        <v>0.54639434673428389</v>
      </c>
      <c r="F321" s="33" t="s">
        <v>36</v>
      </c>
    </row>
    <row r="322" spans="3:6">
      <c r="C322" s="10">
        <v>297</v>
      </c>
      <c r="D322" s="5">
        <f t="shared" si="9"/>
        <v>0.59061941887489877</v>
      </c>
      <c r="E322" s="5">
        <f t="shared" si="8"/>
        <v>0.55687561648820261</v>
      </c>
      <c r="F322" s="33" t="s">
        <v>36</v>
      </c>
    </row>
    <row r="323" spans="3:6">
      <c r="C323" s="10">
        <v>298</v>
      </c>
      <c r="D323" s="5">
        <f t="shared" si="9"/>
        <v>0.60318578948925794</v>
      </c>
      <c r="E323" s="5">
        <f t="shared" si="8"/>
        <v>0.56726894912677106</v>
      </c>
      <c r="F323" s="33" t="s">
        <v>36</v>
      </c>
    </row>
    <row r="324" spans="3:6">
      <c r="C324" s="10">
        <v>299</v>
      </c>
      <c r="D324" s="5">
        <f t="shared" si="9"/>
        <v>0.61575216010361711</v>
      </c>
      <c r="E324" s="5">
        <f t="shared" si="8"/>
        <v>0.57757270342228195</v>
      </c>
      <c r="F324" s="33" t="s">
        <v>36</v>
      </c>
    </row>
    <row r="325" spans="3:6">
      <c r="C325" s="10">
        <v>300</v>
      </c>
      <c r="D325" s="5">
        <f t="shared" si="9"/>
        <v>0.62831853071797628</v>
      </c>
      <c r="E325" s="5">
        <f t="shared" si="8"/>
        <v>0.58778525229248735</v>
      </c>
      <c r="F325" s="33" t="s">
        <v>36</v>
      </c>
    </row>
    <row r="326" spans="3:6">
      <c r="C326" s="10">
        <v>301</v>
      </c>
      <c r="D326" s="5">
        <f t="shared" si="9"/>
        <v>0.64088490133233544</v>
      </c>
      <c r="E326" s="5">
        <f t="shared" si="8"/>
        <v>0.59790498305753303</v>
      </c>
      <c r="F326" s="33" t="s">
        <v>36</v>
      </c>
    </row>
    <row r="327" spans="3:6">
      <c r="C327" s="10">
        <v>302</v>
      </c>
      <c r="D327" s="5">
        <f t="shared" si="9"/>
        <v>0.65345127194669461</v>
      </c>
      <c r="E327" s="5">
        <f t="shared" si="8"/>
        <v>0.60793029769461937</v>
      </c>
      <c r="F327" s="33" t="s">
        <v>36</v>
      </c>
    </row>
    <row r="328" spans="3:6">
      <c r="C328" s="10">
        <v>303</v>
      </c>
      <c r="D328" s="5">
        <f t="shared" si="9"/>
        <v>0.66601764256105378</v>
      </c>
      <c r="E328" s="5">
        <f t="shared" si="8"/>
        <v>0.6178596130903482</v>
      </c>
      <c r="F328" s="33" t="s">
        <v>36</v>
      </c>
    </row>
    <row r="329" spans="3:6">
      <c r="C329" s="10">
        <v>304</v>
      </c>
      <c r="D329" s="5">
        <f t="shared" si="9"/>
        <v>0.67858401317541295</v>
      </c>
      <c r="E329" s="5">
        <f t="shared" si="8"/>
        <v>0.62769136129071423</v>
      </c>
      <c r="F329" s="33" t="s">
        <v>36</v>
      </c>
    </row>
    <row r="330" spans="3:6">
      <c r="C330" s="10">
        <v>305</v>
      </c>
      <c r="D330" s="5">
        <f t="shared" si="9"/>
        <v>0.69115038378977212</v>
      </c>
      <c r="E330" s="5">
        <f t="shared" si="8"/>
        <v>0.63742398974870329</v>
      </c>
      <c r="F330" s="33" t="s">
        <v>36</v>
      </c>
    </row>
    <row r="331" spans="3:6">
      <c r="C331" s="10">
        <v>306</v>
      </c>
      <c r="D331" s="5">
        <f t="shared" si="9"/>
        <v>0.70371675440413128</v>
      </c>
      <c r="E331" s="5">
        <f t="shared" si="8"/>
        <v>0.64705596156945777</v>
      </c>
      <c r="F331" s="33" t="s">
        <v>36</v>
      </c>
    </row>
    <row r="332" spans="3:6">
      <c r="C332" s="10">
        <v>307</v>
      </c>
      <c r="D332" s="5">
        <f t="shared" si="9"/>
        <v>0.71628312501849045</v>
      </c>
      <c r="E332" s="5">
        <f t="shared" si="8"/>
        <v>0.65658575575296974</v>
      </c>
      <c r="F332" s="33" t="s">
        <v>36</v>
      </c>
    </row>
    <row r="333" spans="3:6">
      <c r="C333" s="10">
        <v>308</v>
      </c>
      <c r="D333" s="5">
        <f t="shared" si="9"/>
        <v>0.72884949563284962</v>
      </c>
      <c r="E333" s="5">
        <f t="shared" si="8"/>
        <v>0.66601186743426477</v>
      </c>
      <c r="F333" s="33" t="s">
        <v>36</v>
      </c>
    </row>
    <row r="334" spans="3:6">
      <c r="C334" s="10">
        <v>309</v>
      </c>
      <c r="D334" s="5">
        <f t="shared" si="9"/>
        <v>0.74141586624720879</v>
      </c>
      <c r="E334" s="5">
        <f t="shared" si="8"/>
        <v>0.67533280812103735</v>
      </c>
      <c r="F334" s="33" t="s">
        <v>36</v>
      </c>
    </row>
    <row r="335" spans="3:6">
      <c r="C335" s="10">
        <v>310</v>
      </c>
      <c r="D335" s="5">
        <f t="shared" si="9"/>
        <v>0.75398223686156796</v>
      </c>
      <c r="E335" s="5">
        <f t="shared" si="8"/>
        <v>0.68454710592870149</v>
      </c>
      <c r="F335" s="33" t="s">
        <v>36</v>
      </c>
    </row>
    <row r="336" spans="3:6">
      <c r="C336" s="10">
        <v>311</v>
      </c>
      <c r="D336" s="5">
        <f t="shared" si="9"/>
        <v>0.76654860747592712</v>
      </c>
      <c r="E336" s="5">
        <f t="shared" si="8"/>
        <v>0.69365330581281759</v>
      </c>
      <c r="F336" s="33" t="s">
        <v>36</v>
      </c>
    </row>
    <row r="337" spans="3:6">
      <c r="C337" s="10">
        <v>312</v>
      </c>
      <c r="D337" s="5">
        <f t="shared" si="9"/>
        <v>0.77911497809028629</v>
      </c>
      <c r="E337" s="5">
        <f t="shared" si="8"/>
        <v>0.70264996979886174</v>
      </c>
      <c r="F337" s="33" t="s">
        <v>36</v>
      </c>
    </row>
    <row r="338" spans="3:6">
      <c r="C338" s="10">
        <v>313</v>
      </c>
      <c r="D338" s="5">
        <f t="shared" si="9"/>
        <v>0.79168134870464546</v>
      </c>
      <c r="E338" s="5">
        <f t="shared" si="8"/>
        <v>0.71153567720929767</v>
      </c>
      <c r="F338" s="33" t="s">
        <v>36</v>
      </c>
    </row>
    <row r="339" spans="3:6">
      <c r="C339" s="10">
        <v>314</v>
      </c>
      <c r="D339" s="5">
        <f t="shared" si="9"/>
        <v>0.80424771931900463</v>
      </c>
      <c r="E339" s="5">
        <f t="shared" si="8"/>
        <v>0.72030902488791904</v>
      </c>
      <c r="F339" s="33" t="s">
        <v>36</v>
      </c>
    </row>
    <row r="340" spans="3:6">
      <c r="C340" s="10">
        <v>315</v>
      </c>
      <c r="D340" s="5">
        <f t="shared" si="9"/>
        <v>0.8168140899333638</v>
      </c>
      <c r="E340" s="5">
        <f t="shared" si="8"/>
        <v>0.72896862742142354</v>
      </c>
      <c r="F340" s="33" t="s">
        <v>36</v>
      </c>
    </row>
    <row r="341" spans="3:6">
      <c r="C341" s="10">
        <v>316</v>
      </c>
      <c r="D341" s="5">
        <f t="shared" si="9"/>
        <v>0.82938046054772296</v>
      </c>
      <c r="E341" s="5">
        <f t="shared" si="8"/>
        <v>0.7375131173581857</v>
      </c>
      <c r="F341" s="33" t="s">
        <v>36</v>
      </c>
    </row>
    <row r="342" spans="3:6">
      <c r="C342" s="10">
        <v>317</v>
      </c>
      <c r="D342" s="5">
        <f t="shared" si="9"/>
        <v>0.84194683116208213</v>
      </c>
      <c r="E342" s="5">
        <f t="shared" si="8"/>
        <v>0.74594114542419387</v>
      </c>
      <c r="F342" s="33" t="s">
        <v>36</v>
      </c>
    </row>
    <row r="343" spans="3:6">
      <c r="C343" s="10">
        <v>318</v>
      </c>
      <c r="D343" s="5">
        <f t="shared" si="9"/>
        <v>0.8545132017764413</v>
      </c>
      <c r="E343" s="5">
        <f t="shared" si="8"/>
        <v>0.75425138073611531</v>
      </c>
      <c r="F343" s="33" t="s">
        <v>36</v>
      </c>
    </row>
    <row r="344" spans="3:6">
      <c r="C344" s="10">
        <v>319</v>
      </c>
      <c r="D344" s="5">
        <f t="shared" si="9"/>
        <v>0.86707957239080047</v>
      </c>
      <c r="E344" s="5">
        <f t="shared" si="8"/>
        <v>0.76244251101145921</v>
      </c>
      <c r="F344" s="33" t="s">
        <v>36</v>
      </c>
    </row>
    <row r="345" spans="3:6">
      <c r="C345" s="10">
        <v>320</v>
      </c>
      <c r="D345" s="5">
        <f t="shared" si="9"/>
        <v>0.87964594300515964</v>
      </c>
      <c r="E345" s="5">
        <f t="shared" si="8"/>
        <v>0.77051324277580036</v>
      </c>
      <c r="F345" s="33" t="s">
        <v>36</v>
      </c>
    </row>
    <row r="346" spans="3:6">
      <c r="C346" s="10">
        <v>321</v>
      </c>
      <c r="D346" s="5">
        <f t="shared" si="9"/>
        <v>0.8922123136195188</v>
      </c>
      <c r="E346" s="5">
        <f t="shared" ref="E346:E409" si="10">SIN(D346)</f>
        <v>0.77846230156703444</v>
      </c>
      <c r="F346" s="33" t="s">
        <v>36</v>
      </c>
    </row>
    <row r="347" spans="3:6">
      <c r="C347" s="10">
        <v>322</v>
      </c>
      <c r="D347" s="5">
        <f t="shared" ref="D347:D410" si="11">D346+$E$21</f>
        <v>0.90477868423387797</v>
      </c>
      <c r="E347" s="5">
        <f t="shared" si="10"/>
        <v>0.78628843213662969</v>
      </c>
      <c r="F347" s="33" t="s">
        <v>36</v>
      </c>
    </row>
    <row r="348" spans="3:6">
      <c r="C348" s="10">
        <v>323</v>
      </c>
      <c r="D348" s="5">
        <f t="shared" si="11"/>
        <v>0.91734505484823714</v>
      </c>
      <c r="E348" s="5">
        <f t="shared" si="10"/>
        <v>0.79399039864784593</v>
      </c>
      <c r="F348" s="33" t="s">
        <v>36</v>
      </c>
    </row>
    <row r="349" spans="3:6">
      <c r="C349" s="10">
        <v>324</v>
      </c>
      <c r="D349" s="5">
        <f t="shared" si="11"/>
        <v>0.92991142546259631</v>
      </c>
      <c r="E349" s="5">
        <f t="shared" si="10"/>
        <v>0.80156698487088707</v>
      </c>
      <c r="F349" s="33" t="s">
        <v>36</v>
      </c>
    </row>
    <row r="350" spans="3:6">
      <c r="C350" s="10">
        <v>325</v>
      </c>
      <c r="D350" s="5">
        <f t="shared" si="11"/>
        <v>0.94247779607695548</v>
      </c>
      <c r="E350" s="5">
        <f t="shared" si="10"/>
        <v>0.80901699437495767</v>
      </c>
      <c r="F350" s="33" t="s">
        <v>36</v>
      </c>
    </row>
    <row r="351" spans="3:6">
      <c r="C351" s="10">
        <v>326</v>
      </c>
      <c r="D351" s="5">
        <f t="shared" si="11"/>
        <v>0.95504416669131464</v>
      </c>
      <c r="E351" s="5">
        <f t="shared" si="10"/>
        <v>0.81633925071719404</v>
      </c>
      <c r="F351" s="33" t="s">
        <v>36</v>
      </c>
    </row>
    <row r="352" spans="3:6">
      <c r="C352" s="10">
        <v>327</v>
      </c>
      <c r="D352" s="5">
        <f t="shared" si="11"/>
        <v>0.96761053730567381</v>
      </c>
      <c r="E352" s="5">
        <f t="shared" si="10"/>
        <v>0.82353259762843734</v>
      </c>
      <c r="F352" s="33" t="s">
        <v>36</v>
      </c>
    </row>
    <row r="353" spans="3:6">
      <c r="C353" s="10">
        <v>328</v>
      </c>
      <c r="D353" s="5">
        <f t="shared" si="11"/>
        <v>0.98017690792003298</v>
      </c>
      <c r="E353" s="5">
        <f t="shared" si="10"/>
        <v>0.83059589919582233</v>
      </c>
      <c r="F353" s="33" t="s">
        <v>36</v>
      </c>
    </row>
    <row r="354" spans="3:6">
      <c r="C354" s="10">
        <v>329</v>
      </c>
      <c r="D354" s="5">
        <f t="shared" si="11"/>
        <v>0.99274327853439215</v>
      </c>
      <c r="E354" s="5">
        <f t="shared" si="10"/>
        <v>0.83752804004215131</v>
      </c>
      <c r="F354" s="33" t="s">
        <v>36</v>
      </c>
    </row>
    <row r="355" spans="3:6">
      <c r="C355" s="10">
        <v>330</v>
      </c>
      <c r="D355" s="5">
        <f t="shared" si="11"/>
        <v>1.0053096491487514</v>
      </c>
      <c r="E355" s="5">
        <f t="shared" si="10"/>
        <v>0.84432792550202451</v>
      </c>
      <c r="F355" s="33" t="s">
        <v>36</v>
      </c>
    </row>
    <row r="356" spans="3:6">
      <c r="C356" s="10">
        <v>331</v>
      </c>
      <c r="D356" s="5">
        <f t="shared" si="11"/>
        <v>1.0178760197631107</v>
      </c>
      <c r="E356" s="5">
        <f t="shared" si="10"/>
        <v>0.85099448179470116</v>
      </c>
      <c r="F356" s="33" t="s">
        <v>36</v>
      </c>
    </row>
    <row r="357" spans="3:6">
      <c r="C357" s="10">
        <v>332</v>
      </c>
      <c r="D357" s="5">
        <f t="shared" si="11"/>
        <v>1.03044239037747</v>
      </c>
      <c r="E357" s="5">
        <f t="shared" si="10"/>
        <v>0.85752665619366142</v>
      </c>
      <c r="F357" s="33" t="s">
        <v>36</v>
      </c>
    </row>
    <row r="358" spans="3:6">
      <c r="C358" s="10">
        <v>333</v>
      </c>
      <c r="D358" s="5">
        <f t="shared" si="11"/>
        <v>1.0430087609918293</v>
      </c>
      <c r="E358" s="5">
        <f t="shared" si="10"/>
        <v>0.86392341719284438</v>
      </c>
      <c r="F358" s="33" t="s">
        <v>36</v>
      </c>
    </row>
    <row r="359" spans="3:6">
      <c r="C359" s="10">
        <v>334</v>
      </c>
      <c r="D359" s="5">
        <f t="shared" si="11"/>
        <v>1.0555751316061885</v>
      </c>
      <c r="E359" s="5">
        <f t="shared" si="10"/>
        <v>0.87018375466953457</v>
      </c>
      <c r="F359" s="33" t="s">
        <v>36</v>
      </c>
    </row>
    <row r="360" spans="3:6">
      <c r="C360" s="10">
        <v>335</v>
      </c>
      <c r="D360" s="5">
        <f t="shared" si="11"/>
        <v>1.0681415022205478</v>
      </c>
      <c r="E360" s="5">
        <f t="shared" si="10"/>
        <v>0.87630668004387235</v>
      </c>
      <c r="F360" s="33" t="s">
        <v>36</v>
      </c>
    </row>
    <row r="361" spans="3:6">
      <c r="C361" s="10">
        <v>336</v>
      </c>
      <c r="D361" s="5">
        <f t="shared" si="11"/>
        <v>1.0807078728349071</v>
      </c>
      <c r="E361" s="5">
        <f t="shared" si="10"/>
        <v>0.88229122643496183</v>
      </c>
      <c r="F361" s="33" t="s">
        <v>36</v>
      </c>
    </row>
    <row r="362" spans="3:6">
      <c r="C362" s="10">
        <v>337</v>
      </c>
      <c r="D362" s="5">
        <f t="shared" si="11"/>
        <v>1.0932742434492664</v>
      </c>
      <c r="E362" s="5">
        <f t="shared" si="10"/>
        <v>0.88813644881355291</v>
      </c>
      <c r="F362" s="33" t="s">
        <v>36</v>
      </c>
    </row>
    <row r="363" spans="3:6">
      <c r="C363" s="10">
        <v>338</v>
      </c>
      <c r="D363" s="5">
        <f t="shared" si="11"/>
        <v>1.1058406140636257</v>
      </c>
      <c r="E363" s="5">
        <f t="shared" si="10"/>
        <v>0.8938414241512721</v>
      </c>
      <c r="F363" s="33" t="s">
        <v>36</v>
      </c>
    </row>
    <row r="364" spans="3:6">
      <c r="C364" s="10">
        <v>339</v>
      </c>
      <c r="D364" s="5">
        <f t="shared" si="11"/>
        <v>1.1184069846779849</v>
      </c>
      <c r="E364" s="5">
        <f t="shared" si="10"/>
        <v>0.89940525156637918</v>
      </c>
      <c r="F364" s="33" t="s">
        <v>36</v>
      </c>
    </row>
    <row r="365" spans="3:6">
      <c r="C365" s="10">
        <v>340</v>
      </c>
      <c r="D365" s="5">
        <f t="shared" si="11"/>
        <v>1.1309733552923442</v>
      </c>
      <c r="E365" s="5">
        <f t="shared" si="10"/>
        <v>0.90482705246602746</v>
      </c>
      <c r="F365" s="33" t="s">
        <v>36</v>
      </c>
    </row>
    <row r="366" spans="3:6">
      <c r="C366" s="10">
        <v>341</v>
      </c>
      <c r="D366" s="5">
        <f t="shared" si="11"/>
        <v>1.1435397259067035</v>
      </c>
      <c r="E366" s="5">
        <f t="shared" si="10"/>
        <v>0.91010597068500343</v>
      </c>
      <c r="F366" s="33" t="s">
        <v>36</v>
      </c>
    </row>
    <row r="367" spans="3:6">
      <c r="C367" s="10">
        <v>342</v>
      </c>
      <c r="D367" s="5">
        <f t="shared" si="11"/>
        <v>1.1561060965210628</v>
      </c>
      <c r="E367" s="5">
        <f t="shared" si="10"/>
        <v>0.91524117262092519</v>
      </c>
      <c r="F367" s="33" t="s">
        <v>36</v>
      </c>
    </row>
    <row r="368" spans="3:6">
      <c r="C368" s="10">
        <v>343</v>
      </c>
      <c r="D368" s="5">
        <f t="shared" si="11"/>
        <v>1.1686724671354221</v>
      </c>
      <c r="E368" s="5">
        <f t="shared" si="10"/>
        <v>0.92023184736587771</v>
      </c>
      <c r="F368" s="33" t="s">
        <v>36</v>
      </c>
    </row>
    <row r="369" spans="3:6">
      <c r="C369" s="10">
        <v>344</v>
      </c>
      <c r="D369" s="5">
        <f t="shared" si="11"/>
        <v>1.1812388377497813</v>
      </c>
      <c r="E369" s="5">
        <f t="shared" si="10"/>
        <v>0.92507720683446526</v>
      </c>
      <c r="F369" s="33" t="s">
        <v>36</v>
      </c>
    </row>
    <row r="370" spans="3:6">
      <c r="C370" s="10">
        <v>345</v>
      </c>
      <c r="D370" s="5">
        <f t="shared" si="11"/>
        <v>1.1938052083641406</v>
      </c>
      <c r="E370" s="5">
        <f t="shared" si="10"/>
        <v>0.92977648588825845</v>
      </c>
      <c r="F370" s="33" t="s">
        <v>36</v>
      </c>
    </row>
    <row r="371" spans="3:6">
      <c r="C371" s="10">
        <v>346</v>
      </c>
      <c r="D371" s="5">
        <f t="shared" si="11"/>
        <v>1.2063715789784999</v>
      </c>
      <c r="E371" s="5">
        <f t="shared" si="10"/>
        <v>0.9343289424566189</v>
      </c>
      <c r="F371" s="33" t="s">
        <v>36</v>
      </c>
    </row>
    <row r="372" spans="3:6">
      <c r="C372" s="10">
        <v>347</v>
      </c>
      <c r="D372" s="5">
        <f t="shared" si="11"/>
        <v>1.2189379495928592</v>
      </c>
      <c r="E372" s="5">
        <f t="shared" si="10"/>
        <v>0.93873385765388073</v>
      </c>
      <c r="F372" s="33" t="s">
        <v>36</v>
      </c>
    </row>
    <row r="373" spans="3:6">
      <c r="C373" s="10">
        <v>348</v>
      </c>
      <c r="D373" s="5">
        <f t="shared" si="11"/>
        <v>1.2315043202072185</v>
      </c>
      <c r="E373" s="5">
        <f t="shared" si="10"/>
        <v>0.94299053589287096</v>
      </c>
      <c r="F373" s="33" t="s">
        <v>36</v>
      </c>
    </row>
    <row r="374" spans="3:6">
      <c r="C374" s="10">
        <v>349</v>
      </c>
      <c r="D374" s="5">
        <f t="shared" si="11"/>
        <v>1.2440706908215777</v>
      </c>
      <c r="E374" s="5">
        <f t="shared" si="10"/>
        <v>0.94709830499475056</v>
      </c>
      <c r="F374" s="33" t="s">
        <v>36</v>
      </c>
    </row>
    <row r="375" spans="3:6">
      <c r="C375" s="10">
        <v>350</v>
      </c>
      <c r="D375" s="5">
        <f t="shared" si="11"/>
        <v>1.256637061435937</v>
      </c>
      <c r="E375" s="5">
        <f t="shared" si="10"/>
        <v>0.95105651629515964</v>
      </c>
      <c r="F375" s="33" t="s">
        <v>36</v>
      </c>
    </row>
    <row r="376" spans="3:6">
      <c r="C376" s="10">
        <v>351</v>
      </c>
      <c r="D376" s="5">
        <f t="shared" si="11"/>
        <v>1.2692034320502963</v>
      </c>
      <c r="E376" s="5">
        <f t="shared" si="10"/>
        <v>0.95486454474664884</v>
      </c>
      <c r="F376" s="33" t="s">
        <v>36</v>
      </c>
    </row>
    <row r="377" spans="3:6">
      <c r="C377" s="10">
        <v>352</v>
      </c>
      <c r="D377" s="5">
        <f t="shared" si="11"/>
        <v>1.2817698026646556</v>
      </c>
      <c r="E377" s="5">
        <f t="shared" si="10"/>
        <v>0.95852178901738161</v>
      </c>
      <c r="F377" s="33" t="s">
        <v>36</v>
      </c>
    </row>
    <row r="378" spans="3:6">
      <c r="C378" s="10">
        <v>353</v>
      </c>
      <c r="D378" s="5">
        <f t="shared" si="11"/>
        <v>1.2943361732790148</v>
      </c>
      <c r="E378" s="5">
        <f t="shared" si="10"/>
        <v>0.96202767158609137</v>
      </c>
      <c r="F378" s="33" t="s">
        <v>36</v>
      </c>
    </row>
    <row r="379" spans="3:6">
      <c r="C379" s="10">
        <v>354</v>
      </c>
      <c r="D379" s="5">
        <f t="shared" si="11"/>
        <v>1.3069025438933741</v>
      </c>
      <c r="E379" s="5">
        <f t="shared" si="10"/>
        <v>0.9653816388332791</v>
      </c>
      <c r="F379" s="33" t="s">
        <v>36</v>
      </c>
    </row>
    <row r="380" spans="3:6">
      <c r="C380" s="10">
        <v>355</v>
      </c>
      <c r="D380" s="5">
        <f t="shared" si="11"/>
        <v>1.3194689145077334</v>
      </c>
      <c r="E380" s="5">
        <f t="shared" si="10"/>
        <v>0.96858316112863618</v>
      </c>
      <c r="F380" s="33" t="s">
        <v>36</v>
      </c>
    </row>
    <row r="381" spans="3:6">
      <c r="C381" s="10">
        <v>356</v>
      </c>
      <c r="D381" s="5">
        <f t="shared" si="11"/>
        <v>1.3320352851220927</v>
      </c>
      <c r="E381" s="5">
        <f t="shared" si="10"/>
        <v>0.97163173291467875</v>
      </c>
      <c r="F381" s="33" t="s">
        <v>36</v>
      </c>
    </row>
    <row r="382" spans="3:6">
      <c r="C382" s="10">
        <v>357</v>
      </c>
      <c r="D382" s="5">
        <f t="shared" si="11"/>
        <v>1.344601655736452</v>
      </c>
      <c r="E382" s="5">
        <f t="shared" si="10"/>
        <v>0.97452687278658179</v>
      </c>
      <c r="F382" s="33" t="s">
        <v>36</v>
      </c>
    </row>
    <row r="383" spans="3:6">
      <c r="C383" s="10">
        <v>358</v>
      </c>
      <c r="D383" s="5">
        <f t="shared" si="11"/>
        <v>1.3571680263508112</v>
      </c>
      <c r="E383" s="5">
        <f t="shared" si="10"/>
        <v>0.97726812356819781</v>
      </c>
      <c r="F383" s="33" t="s">
        <v>36</v>
      </c>
    </row>
    <row r="384" spans="3:6">
      <c r="C384" s="10">
        <v>359</v>
      </c>
      <c r="D384" s="5">
        <f t="shared" si="11"/>
        <v>1.3697343969651705</v>
      </c>
      <c r="E384" s="5">
        <f t="shared" si="10"/>
        <v>0.97985505238425097</v>
      </c>
      <c r="F384" s="33" t="s">
        <v>36</v>
      </c>
    </row>
    <row r="385" spans="3:6">
      <c r="C385" s="10">
        <v>360</v>
      </c>
      <c r="D385" s="5">
        <f t="shared" si="11"/>
        <v>1.3823007675795298</v>
      </c>
      <c r="E385" s="5">
        <f t="shared" si="10"/>
        <v>0.98228725072869261</v>
      </c>
      <c r="F385" s="33" t="s">
        <v>36</v>
      </c>
    </row>
    <row r="386" spans="3:6">
      <c r="C386" s="10">
        <v>361</v>
      </c>
      <c r="D386" s="5">
        <f t="shared" si="11"/>
        <v>1.3948671381938891</v>
      </c>
      <c r="E386" s="5">
        <f t="shared" si="10"/>
        <v>0.984564334529209</v>
      </c>
      <c r="F386" s="33" t="s">
        <v>36</v>
      </c>
    </row>
    <row r="387" spans="3:6">
      <c r="C387" s="10">
        <v>362</v>
      </c>
      <c r="D387" s="5">
        <f t="shared" si="11"/>
        <v>1.4074335088082484</v>
      </c>
      <c r="E387" s="5">
        <f t="shared" si="10"/>
        <v>0.98668594420787148</v>
      </c>
      <c r="F387" s="33" t="s">
        <v>36</v>
      </c>
    </row>
    <row r="388" spans="3:6">
      <c r="C388" s="10">
        <v>363</v>
      </c>
      <c r="D388" s="5">
        <f t="shared" si="11"/>
        <v>1.4199998794226076</v>
      </c>
      <c r="E388" s="5">
        <f t="shared" si="10"/>
        <v>0.98865174473791717</v>
      </c>
      <c r="F388" s="33" t="s">
        <v>36</v>
      </c>
    </row>
    <row r="389" spans="3:6">
      <c r="C389" s="10">
        <v>364</v>
      </c>
      <c r="D389" s="5">
        <f t="shared" si="11"/>
        <v>1.4325662500369669</v>
      </c>
      <c r="E389" s="5">
        <f t="shared" si="10"/>
        <v>0.99046142569665419</v>
      </c>
      <c r="F389" s="33" t="s">
        <v>36</v>
      </c>
    </row>
    <row r="390" spans="3:6">
      <c r="C390" s="10">
        <v>365</v>
      </c>
      <c r="D390" s="5">
        <f t="shared" si="11"/>
        <v>1.4451326206513262</v>
      </c>
      <c r="E390" s="5">
        <f t="shared" si="10"/>
        <v>0.99211470131448054</v>
      </c>
      <c r="F390" s="33" t="s">
        <v>36</v>
      </c>
    </row>
    <row r="391" spans="3:6">
      <c r="C391" s="10">
        <v>366</v>
      </c>
      <c r="D391" s="5">
        <f t="shared" si="11"/>
        <v>1.4576989912656855</v>
      </c>
      <c r="E391" s="5">
        <f t="shared" si="10"/>
        <v>0.99361131052001084</v>
      </c>
      <c r="F391" s="33" t="s">
        <v>36</v>
      </c>
    </row>
    <row r="392" spans="3:6">
      <c r="C392" s="10">
        <v>367</v>
      </c>
      <c r="D392" s="5">
        <f t="shared" si="11"/>
        <v>1.4702653618800448</v>
      </c>
      <c r="E392" s="5">
        <f t="shared" si="10"/>
        <v>0.99495101698130228</v>
      </c>
      <c r="F392" s="33" t="s">
        <v>36</v>
      </c>
    </row>
    <row r="393" spans="3:6">
      <c r="C393" s="10">
        <v>368</v>
      </c>
      <c r="D393" s="5">
        <f t="shared" si="11"/>
        <v>1.482831732494404</v>
      </c>
      <c r="E393" s="5">
        <f t="shared" si="10"/>
        <v>0.99613360914317439</v>
      </c>
      <c r="F393" s="33" t="s">
        <v>36</v>
      </c>
    </row>
    <row r="394" spans="3:6">
      <c r="C394" s="10">
        <v>369</v>
      </c>
      <c r="D394" s="5">
        <f t="shared" si="11"/>
        <v>1.4953981031087633</v>
      </c>
      <c r="E394" s="5">
        <f t="shared" si="10"/>
        <v>0.9971589002606156</v>
      </c>
      <c r="F394" s="33" t="s">
        <v>36</v>
      </c>
    </row>
    <row r="395" spans="3:6">
      <c r="C395" s="10">
        <v>370</v>
      </c>
      <c r="D395" s="5">
        <f t="shared" si="11"/>
        <v>1.5079644737231226</v>
      </c>
      <c r="E395" s="5">
        <f t="shared" si="10"/>
        <v>0.99802672842827289</v>
      </c>
      <c r="F395" s="33" t="s">
        <v>36</v>
      </c>
    </row>
    <row r="396" spans="3:6">
      <c r="C396" s="10">
        <v>371</v>
      </c>
      <c r="D396" s="5">
        <f t="shared" si="11"/>
        <v>1.5205308443374819</v>
      </c>
      <c r="E396" s="5">
        <f t="shared" si="10"/>
        <v>0.99873695660601858</v>
      </c>
      <c r="F396" s="33" t="s">
        <v>36</v>
      </c>
    </row>
    <row r="397" spans="3:6">
      <c r="C397" s="10">
        <v>372</v>
      </c>
      <c r="D397" s="5">
        <f t="shared" si="11"/>
        <v>1.5330972149518411</v>
      </c>
      <c r="E397" s="5">
        <f t="shared" si="10"/>
        <v>0.99928947264059009</v>
      </c>
      <c r="F397" s="33" t="s">
        <v>36</v>
      </c>
    </row>
    <row r="398" spans="3:6">
      <c r="C398" s="10">
        <v>373</v>
      </c>
      <c r="D398" s="5">
        <f t="shared" si="11"/>
        <v>1.5456635855662004</v>
      </c>
      <c r="E398" s="5">
        <f t="shared" si="10"/>
        <v>0.99968418928330049</v>
      </c>
      <c r="F398" s="33" t="s">
        <v>36</v>
      </c>
    </row>
    <row r="399" spans="3:6">
      <c r="C399" s="10">
        <v>374</v>
      </c>
      <c r="D399" s="5">
        <f t="shared" si="11"/>
        <v>1.5582299561805597</v>
      </c>
      <c r="E399" s="5">
        <f t="shared" si="10"/>
        <v>0.99992104420381644</v>
      </c>
      <c r="F399" s="33" t="s">
        <v>36</v>
      </c>
    </row>
    <row r="400" spans="3:6">
      <c r="C400" s="10">
        <v>375</v>
      </c>
      <c r="D400" s="5">
        <f t="shared" si="11"/>
        <v>1.570796326794919</v>
      </c>
      <c r="E400" s="5">
        <f t="shared" si="10"/>
        <v>1</v>
      </c>
      <c r="F400" s="33" t="s">
        <v>36</v>
      </c>
    </row>
    <row r="401" spans="3:6">
      <c r="C401" s="10">
        <v>376</v>
      </c>
      <c r="D401" s="5">
        <f t="shared" si="11"/>
        <v>1.5833626974092783</v>
      </c>
      <c r="E401" s="5">
        <f t="shared" si="10"/>
        <v>0.99992104420381589</v>
      </c>
      <c r="F401" s="33" t="s">
        <v>36</v>
      </c>
    </row>
    <row r="402" spans="3:6">
      <c r="C402" s="10">
        <v>377</v>
      </c>
      <c r="D402" s="5">
        <f t="shared" si="11"/>
        <v>1.5959290680236375</v>
      </c>
      <c r="E402" s="5">
        <f t="shared" si="10"/>
        <v>0.99968418928329938</v>
      </c>
      <c r="F402" s="33" t="s">
        <v>36</v>
      </c>
    </row>
    <row r="403" spans="3:6">
      <c r="C403" s="10">
        <v>378</v>
      </c>
      <c r="D403" s="5">
        <f t="shared" si="11"/>
        <v>1.6084954386379968</v>
      </c>
      <c r="E403" s="5">
        <f t="shared" si="10"/>
        <v>0.99928947264058843</v>
      </c>
      <c r="F403" s="33" t="s">
        <v>36</v>
      </c>
    </row>
    <row r="404" spans="3:6">
      <c r="C404" s="10">
        <v>379</v>
      </c>
      <c r="D404" s="5">
        <f t="shared" si="11"/>
        <v>1.6210618092523561</v>
      </c>
      <c r="E404" s="5">
        <f t="shared" si="10"/>
        <v>0.99873695660601636</v>
      </c>
      <c r="F404" s="33" t="s">
        <v>36</v>
      </c>
    </row>
    <row r="405" spans="3:6">
      <c r="C405" s="10">
        <v>380</v>
      </c>
      <c r="D405" s="5">
        <f t="shared" si="11"/>
        <v>1.6336281798667154</v>
      </c>
      <c r="E405" s="5">
        <f t="shared" si="10"/>
        <v>0.99802672842827012</v>
      </c>
      <c r="F405" s="33" t="s">
        <v>36</v>
      </c>
    </row>
    <row r="406" spans="3:6">
      <c r="C406" s="10">
        <v>381</v>
      </c>
      <c r="D406" s="5">
        <f t="shared" si="11"/>
        <v>1.6461945504810747</v>
      </c>
      <c r="E406" s="5">
        <f t="shared" si="10"/>
        <v>0.99715890026061216</v>
      </c>
      <c r="F406" s="33" t="s">
        <v>36</v>
      </c>
    </row>
    <row r="407" spans="3:6">
      <c r="C407" s="10">
        <v>382</v>
      </c>
      <c r="D407" s="5">
        <f t="shared" si="11"/>
        <v>1.6587609210954339</v>
      </c>
      <c r="E407" s="5">
        <f t="shared" si="10"/>
        <v>0.9961336091431704</v>
      </c>
      <c r="F407" s="33" t="s">
        <v>36</v>
      </c>
    </row>
    <row r="408" spans="3:6">
      <c r="C408" s="10">
        <v>383</v>
      </c>
      <c r="D408" s="5">
        <f t="shared" si="11"/>
        <v>1.6713272917097932</v>
      </c>
      <c r="E408" s="5">
        <f t="shared" si="10"/>
        <v>0.99495101698129784</v>
      </c>
      <c r="F408" s="33" t="s">
        <v>36</v>
      </c>
    </row>
    <row r="409" spans="3:6">
      <c r="C409" s="10">
        <v>384</v>
      </c>
      <c r="D409" s="5">
        <f t="shared" si="11"/>
        <v>1.6838936623241525</v>
      </c>
      <c r="E409" s="5">
        <f t="shared" si="10"/>
        <v>0.99361131052000573</v>
      </c>
      <c r="F409" s="33" t="s">
        <v>36</v>
      </c>
    </row>
    <row r="410" spans="3:6">
      <c r="C410" s="10">
        <v>385</v>
      </c>
      <c r="D410" s="5">
        <f t="shared" si="11"/>
        <v>1.6964600329385118</v>
      </c>
      <c r="E410" s="5">
        <f t="shared" ref="E410:E473" si="12">SIN(D410)</f>
        <v>0.99211470131447488</v>
      </c>
      <c r="F410" s="33" t="s">
        <v>36</v>
      </c>
    </row>
    <row r="411" spans="3:6">
      <c r="C411" s="10">
        <v>386</v>
      </c>
      <c r="D411" s="5">
        <f t="shared" ref="D411:D474" si="13">D410+$E$21</f>
        <v>1.7090264035528711</v>
      </c>
      <c r="E411" s="5">
        <f t="shared" si="12"/>
        <v>0.99046142569664797</v>
      </c>
      <c r="F411" s="33" t="s">
        <v>36</v>
      </c>
    </row>
    <row r="412" spans="3:6">
      <c r="C412" s="10">
        <v>387</v>
      </c>
      <c r="D412" s="5">
        <f t="shared" si="13"/>
        <v>1.7215927741672303</v>
      </c>
      <c r="E412" s="5">
        <f t="shared" si="12"/>
        <v>0.98865174473791051</v>
      </c>
      <c r="F412" s="33" t="s">
        <v>36</v>
      </c>
    </row>
    <row r="413" spans="3:6">
      <c r="C413" s="10">
        <v>388</v>
      </c>
      <c r="D413" s="5">
        <f t="shared" si="13"/>
        <v>1.7341591447815896</v>
      </c>
      <c r="E413" s="5">
        <f t="shared" si="12"/>
        <v>0.98668594420786426</v>
      </c>
      <c r="F413" s="33" t="s">
        <v>36</v>
      </c>
    </row>
    <row r="414" spans="3:6">
      <c r="C414" s="10">
        <v>389</v>
      </c>
      <c r="D414" s="5">
        <f t="shared" si="13"/>
        <v>1.7467255153959489</v>
      </c>
      <c r="E414" s="5">
        <f t="shared" si="12"/>
        <v>0.98456433452920122</v>
      </c>
      <c r="F414" s="33" t="s">
        <v>36</v>
      </c>
    </row>
    <row r="415" spans="3:6">
      <c r="C415" s="10">
        <v>390</v>
      </c>
      <c r="D415" s="5">
        <f t="shared" si="13"/>
        <v>1.7592918860103082</v>
      </c>
      <c r="E415" s="5">
        <f t="shared" si="12"/>
        <v>0.98228725072868417</v>
      </c>
      <c r="F415" s="33" t="s">
        <v>36</v>
      </c>
    </row>
    <row r="416" spans="3:6">
      <c r="C416" s="10">
        <v>391</v>
      </c>
      <c r="D416" s="5">
        <f t="shared" si="13"/>
        <v>1.7718582566246674</v>
      </c>
      <c r="E416" s="5">
        <f t="shared" si="12"/>
        <v>0.97985505238424209</v>
      </c>
      <c r="F416" s="33" t="s">
        <v>36</v>
      </c>
    </row>
    <row r="417" spans="3:6">
      <c r="C417" s="10">
        <v>392</v>
      </c>
      <c r="D417" s="5">
        <f t="shared" si="13"/>
        <v>1.7844246272390267</v>
      </c>
      <c r="E417" s="5">
        <f t="shared" si="12"/>
        <v>0.97726812356818837</v>
      </c>
      <c r="F417" s="33" t="s">
        <v>36</v>
      </c>
    </row>
    <row r="418" spans="3:6">
      <c r="C418" s="10">
        <v>393</v>
      </c>
      <c r="D418" s="5">
        <f t="shared" si="13"/>
        <v>1.796990997853386</v>
      </c>
      <c r="E418" s="5">
        <f t="shared" si="12"/>
        <v>0.97452687278657169</v>
      </c>
      <c r="F418" s="33" t="s">
        <v>36</v>
      </c>
    </row>
    <row r="419" spans="3:6">
      <c r="C419" s="10">
        <v>394</v>
      </c>
      <c r="D419" s="5">
        <f t="shared" si="13"/>
        <v>1.8095573684677453</v>
      </c>
      <c r="E419" s="5">
        <f t="shared" si="12"/>
        <v>0.9716317329146682</v>
      </c>
      <c r="F419" s="33" t="s">
        <v>36</v>
      </c>
    </row>
    <row r="420" spans="3:6">
      <c r="C420" s="10">
        <v>395</v>
      </c>
      <c r="D420" s="5">
        <f t="shared" si="13"/>
        <v>1.8221237390821046</v>
      </c>
      <c r="E420" s="5">
        <f t="shared" si="12"/>
        <v>0.96858316112862508</v>
      </c>
      <c r="F420" s="33" t="s">
        <v>36</v>
      </c>
    </row>
    <row r="421" spans="3:6">
      <c r="C421" s="10">
        <v>396</v>
      </c>
      <c r="D421" s="5">
        <f t="shared" si="13"/>
        <v>1.8346901096964638</v>
      </c>
      <c r="E421" s="5">
        <f t="shared" si="12"/>
        <v>0.96538163883326744</v>
      </c>
      <c r="F421" s="33" t="s">
        <v>36</v>
      </c>
    </row>
    <row r="422" spans="3:6">
      <c r="C422" s="10">
        <v>397</v>
      </c>
      <c r="D422" s="5">
        <f t="shared" si="13"/>
        <v>1.8472564803108231</v>
      </c>
      <c r="E422" s="5">
        <f t="shared" si="12"/>
        <v>0.96202767158607916</v>
      </c>
      <c r="F422" s="33" t="s">
        <v>36</v>
      </c>
    </row>
    <row r="423" spans="3:6">
      <c r="C423" s="10">
        <v>398</v>
      </c>
      <c r="D423" s="5">
        <f t="shared" si="13"/>
        <v>1.8598228509251824</v>
      </c>
      <c r="E423" s="5">
        <f t="shared" si="12"/>
        <v>0.95852178901736884</v>
      </c>
      <c r="F423" s="33" t="s">
        <v>36</v>
      </c>
    </row>
    <row r="424" spans="3:6">
      <c r="C424" s="10">
        <v>399</v>
      </c>
      <c r="D424" s="5">
        <f t="shared" si="13"/>
        <v>1.8723892215395417</v>
      </c>
      <c r="E424" s="5">
        <f t="shared" si="12"/>
        <v>0.95486454474663551</v>
      </c>
      <c r="F424" s="33" t="s">
        <v>36</v>
      </c>
    </row>
    <row r="425" spans="3:6">
      <c r="C425" s="10">
        <v>400</v>
      </c>
      <c r="D425" s="5">
        <f t="shared" si="13"/>
        <v>1.884955592153901</v>
      </c>
      <c r="E425" s="5">
        <f t="shared" si="12"/>
        <v>0.95105651629514587</v>
      </c>
      <c r="F425" s="33" t="s">
        <v>36</v>
      </c>
    </row>
    <row r="426" spans="3:6">
      <c r="C426" s="10">
        <v>401</v>
      </c>
      <c r="D426" s="5">
        <f t="shared" si="13"/>
        <v>1.8975219627682602</v>
      </c>
      <c r="E426" s="5">
        <f t="shared" si="12"/>
        <v>0.94709830499473624</v>
      </c>
      <c r="F426" s="33" t="s">
        <v>36</v>
      </c>
    </row>
    <row r="427" spans="3:6">
      <c r="C427" s="10">
        <v>402</v>
      </c>
      <c r="D427" s="5">
        <f t="shared" si="13"/>
        <v>1.9100883333826195</v>
      </c>
      <c r="E427" s="5">
        <f t="shared" si="12"/>
        <v>0.94299053589285609</v>
      </c>
      <c r="F427" s="33" t="s">
        <v>36</v>
      </c>
    </row>
    <row r="428" spans="3:6">
      <c r="C428" s="10">
        <v>403</v>
      </c>
      <c r="D428" s="5">
        <f t="shared" si="13"/>
        <v>1.9226547039969788</v>
      </c>
      <c r="E428" s="5">
        <f t="shared" si="12"/>
        <v>0.9387338576538653</v>
      </c>
      <c r="F428" s="33" t="s">
        <v>36</v>
      </c>
    </row>
    <row r="429" spans="3:6">
      <c r="C429" s="10">
        <v>404</v>
      </c>
      <c r="D429" s="5">
        <f t="shared" si="13"/>
        <v>1.9352210746113381</v>
      </c>
      <c r="E429" s="5">
        <f t="shared" si="12"/>
        <v>0.93432894245660303</v>
      </c>
      <c r="F429" s="33" t="s">
        <v>36</v>
      </c>
    </row>
    <row r="430" spans="3:6">
      <c r="C430" s="10">
        <v>405</v>
      </c>
      <c r="D430" s="5">
        <f t="shared" si="13"/>
        <v>1.9477874452256974</v>
      </c>
      <c r="E430" s="5">
        <f t="shared" si="12"/>
        <v>0.92977648588824202</v>
      </c>
      <c r="F430" s="33" t="s">
        <v>36</v>
      </c>
    </row>
    <row r="431" spans="3:6">
      <c r="C431" s="10">
        <v>406</v>
      </c>
      <c r="D431" s="5">
        <f t="shared" si="13"/>
        <v>1.9603538158400566</v>
      </c>
      <c r="E431" s="5">
        <f t="shared" si="12"/>
        <v>0.92507720683444827</v>
      </c>
      <c r="F431" s="33" t="s">
        <v>36</v>
      </c>
    </row>
    <row r="432" spans="3:6">
      <c r="C432" s="10">
        <v>407</v>
      </c>
      <c r="D432" s="5">
        <f t="shared" si="13"/>
        <v>1.9729201864544159</v>
      </c>
      <c r="E432" s="5">
        <f t="shared" si="12"/>
        <v>0.92023184736586028</v>
      </c>
      <c r="F432" s="33" t="s">
        <v>36</v>
      </c>
    </row>
    <row r="433" spans="3:6">
      <c r="C433" s="10">
        <v>408</v>
      </c>
      <c r="D433" s="5">
        <f t="shared" si="13"/>
        <v>1.9854865570687752</v>
      </c>
      <c r="E433" s="5">
        <f t="shared" si="12"/>
        <v>0.9152411726209071</v>
      </c>
      <c r="F433" s="33" t="s">
        <v>36</v>
      </c>
    </row>
    <row r="434" spans="3:6">
      <c r="C434" s="10">
        <v>409</v>
      </c>
      <c r="D434" s="5">
        <f t="shared" si="13"/>
        <v>1.9980529276831345</v>
      </c>
      <c r="E434" s="5">
        <f t="shared" si="12"/>
        <v>0.91010597068498489</v>
      </c>
      <c r="F434" s="33" t="s">
        <v>36</v>
      </c>
    </row>
    <row r="435" spans="3:6">
      <c r="C435" s="10">
        <v>410</v>
      </c>
      <c r="D435" s="5">
        <f t="shared" si="13"/>
        <v>2.0106192982974935</v>
      </c>
      <c r="E435" s="5">
        <f t="shared" si="12"/>
        <v>0.90482705246600847</v>
      </c>
      <c r="F435" s="33" t="s">
        <v>36</v>
      </c>
    </row>
    <row r="436" spans="3:6">
      <c r="C436" s="10">
        <v>411</v>
      </c>
      <c r="D436" s="5">
        <f t="shared" si="13"/>
        <v>2.0231856689118528</v>
      </c>
      <c r="E436" s="5">
        <f t="shared" si="12"/>
        <v>0.89940525156635964</v>
      </c>
      <c r="F436" s="33" t="s">
        <v>36</v>
      </c>
    </row>
    <row r="437" spans="3:6">
      <c r="C437" s="10">
        <v>412</v>
      </c>
      <c r="D437" s="5">
        <f t="shared" si="13"/>
        <v>2.0357520395262121</v>
      </c>
      <c r="E437" s="5">
        <f t="shared" si="12"/>
        <v>0.89384142415125212</v>
      </c>
      <c r="F437" s="33" t="s">
        <v>36</v>
      </c>
    </row>
    <row r="438" spans="3:6">
      <c r="C438" s="10">
        <v>413</v>
      </c>
      <c r="D438" s="5">
        <f t="shared" si="13"/>
        <v>2.0483184101405714</v>
      </c>
      <c r="E438" s="5">
        <f t="shared" si="12"/>
        <v>0.88813644881353249</v>
      </c>
      <c r="F438" s="33" t="s">
        <v>36</v>
      </c>
    </row>
    <row r="439" spans="3:6">
      <c r="C439" s="10">
        <v>414</v>
      </c>
      <c r="D439" s="5">
        <f t="shared" si="13"/>
        <v>2.0608847807549306</v>
      </c>
      <c r="E439" s="5">
        <f t="shared" si="12"/>
        <v>0.88229122643494096</v>
      </c>
      <c r="F439" s="33" t="s">
        <v>36</v>
      </c>
    </row>
    <row r="440" spans="3:6">
      <c r="C440" s="10">
        <v>415</v>
      </c>
      <c r="D440" s="5">
        <f t="shared" si="13"/>
        <v>2.0734511513692899</v>
      </c>
      <c r="E440" s="5">
        <f t="shared" si="12"/>
        <v>0.87630668004385093</v>
      </c>
      <c r="F440" s="33" t="s">
        <v>36</v>
      </c>
    </row>
    <row r="441" spans="3:6">
      <c r="C441" s="10">
        <v>416</v>
      </c>
      <c r="D441" s="5">
        <f t="shared" si="13"/>
        <v>2.0860175219836492</v>
      </c>
      <c r="E441" s="5">
        <f t="shared" si="12"/>
        <v>0.87018375466951259</v>
      </c>
      <c r="F441" s="33" t="s">
        <v>36</v>
      </c>
    </row>
    <row r="442" spans="3:6">
      <c r="C442" s="10">
        <v>417</v>
      </c>
      <c r="D442" s="5">
        <f t="shared" si="13"/>
        <v>2.0985838925980085</v>
      </c>
      <c r="E442" s="5">
        <f t="shared" si="12"/>
        <v>0.86392341719282195</v>
      </c>
      <c r="F442" s="33" t="s">
        <v>36</v>
      </c>
    </row>
    <row r="443" spans="3:6">
      <c r="C443" s="10">
        <v>418</v>
      </c>
      <c r="D443" s="5">
        <f t="shared" si="13"/>
        <v>2.1111502632123678</v>
      </c>
      <c r="E443" s="5">
        <f t="shared" si="12"/>
        <v>0.85752665619363855</v>
      </c>
      <c r="F443" s="33" t="s">
        <v>36</v>
      </c>
    </row>
    <row r="444" spans="3:6">
      <c r="C444" s="10">
        <v>419</v>
      </c>
      <c r="D444" s="5">
        <f t="shared" si="13"/>
        <v>2.123716633826727</v>
      </c>
      <c r="E444" s="5">
        <f t="shared" si="12"/>
        <v>0.85099448179467774</v>
      </c>
      <c r="F444" s="33" t="s">
        <v>36</v>
      </c>
    </row>
    <row r="445" spans="3:6">
      <c r="C445" s="10">
        <v>420</v>
      </c>
      <c r="D445" s="5">
        <f t="shared" si="13"/>
        <v>2.1362830044410863</v>
      </c>
      <c r="E445" s="5">
        <f t="shared" si="12"/>
        <v>0.84432792550200064</v>
      </c>
      <c r="F445" s="33" t="s">
        <v>36</v>
      </c>
    </row>
    <row r="446" spans="3:6">
      <c r="C446" s="10">
        <v>421</v>
      </c>
      <c r="D446" s="5">
        <f t="shared" si="13"/>
        <v>2.1488493750554456</v>
      </c>
      <c r="E446" s="5">
        <f t="shared" si="12"/>
        <v>0.837528040042127</v>
      </c>
      <c r="F446" s="33" t="s">
        <v>36</v>
      </c>
    </row>
    <row r="447" spans="3:6">
      <c r="C447" s="10">
        <v>422</v>
      </c>
      <c r="D447" s="5">
        <f t="shared" si="13"/>
        <v>2.1614157456698049</v>
      </c>
      <c r="E447" s="5">
        <f t="shared" si="12"/>
        <v>0.83059589919579757</v>
      </c>
      <c r="F447" s="33" t="s">
        <v>36</v>
      </c>
    </row>
    <row r="448" spans="3:6">
      <c r="C448" s="10">
        <v>423</v>
      </c>
      <c r="D448" s="5">
        <f t="shared" si="13"/>
        <v>2.1739821162841642</v>
      </c>
      <c r="E448" s="5">
        <f t="shared" si="12"/>
        <v>0.82353259762841202</v>
      </c>
      <c r="F448" s="33" t="s">
        <v>36</v>
      </c>
    </row>
    <row r="449" spans="3:6">
      <c r="C449" s="10">
        <v>424</v>
      </c>
      <c r="D449" s="5">
        <f t="shared" si="13"/>
        <v>2.1865484868985234</v>
      </c>
      <c r="E449" s="5">
        <f t="shared" si="12"/>
        <v>0.81633925071716817</v>
      </c>
      <c r="F449" s="33" t="s">
        <v>36</v>
      </c>
    </row>
    <row r="450" spans="3:6">
      <c r="C450" s="10">
        <v>425</v>
      </c>
      <c r="D450" s="5">
        <f t="shared" si="13"/>
        <v>2.1991148575128827</v>
      </c>
      <c r="E450" s="5">
        <f t="shared" si="12"/>
        <v>0.80901699437493124</v>
      </c>
      <c r="F450" s="33" t="s">
        <v>36</v>
      </c>
    </row>
    <row r="451" spans="3:6">
      <c r="C451" s="10">
        <v>426</v>
      </c>
      <c r="D451" s="5">
        <f t="shared" si="13"/>
        <v>2.211681228127242</v>
      </c>
      <c r="E451" s="5">
        <f t="shared" si="12"/>
        <v>0.80156698487086009</v>
      </c>
      <c r="F451" s="33" t="s">
        <v>36</v>
      </c>
    </row>
    <row r="452" spans="3:6">
      <c r="C452" s="10">
        <v>427</v>
      </c>
      <c r="D452" s="5">
        <f t="shared" si="13"/>
        <v>2.2242475987416013</v>
      </c>
      <c r="E452" s="5">
        <f t="shared" si="12"/>
        <v>0.79399039864781851</v>
      </c>
      <c r="F452" s="33" t="s">
        <v>36</v>
      </c>
    </row>
    <row r="453" spans="3:6">
      <c r="C453" s="10">
        <v>428</v>
      </c>
      <c r="D453" s="5">
        <f t="shared" si="13"/>
        <v>2.2368139693559606</v>
      </c>
      <c r="E453" s="5">
        <f t="shared" si="12"/>
        <v>0.78628843213660171</v>
      </c>
      <c r="F453" s="33" t="s">
        <v>36</v>
      </c>
    </row>
    <row r="454" spans="3:6">
      <c r="C454" s="10">
        <v>429</v>
      </c>
      <c r="D454" s="5">
        <f t="shared" si="13"/>
        <v>2.2493803399703198</v>
      </c>
      <c r="E454" s="5">
        <f t="shared" si="12"/>
        <v>0.77846230156700591</v>
      </c>
      <c r="F454" s="33" t="s">
        <v>36</v>
      </c>
    </row>
    <row r="455" spans="3:6">
      <c r="C455" s="10">
        <v>430</v>
      </c>
      <c r="D455" s="5">
        <f t="shared" si="13"/>
        <v>2.2619467105846791</v>
      </c>
      <c r="E455" s="5">
        <f t="shared" si="12"/>
        <v>0.77051324277577138</v>
      </c>
      <c r="F455" s="33" t="s">
        <v>36</v>
      </c>
    </row>
    <row r="456" spans="3:6">
      <c r="C456" s="10">
        <v>431</v>
      </c>
      <c r="D456" s="5">
        <f t="shared" si="13"/>
        <v>2.2745130811990384</v>
      </c>
      <c r="E456" s="5">
        <f t="shared" si="12"/>
        <v>0.76244251101142968</v>
      </c>
      <c r="F456" s="33" t="s">
        <v>36</v>
      </c>
    </row>
    <row r="457" spans="3:6">
      <c r="C457" s="10">
        <v>432</v>
      </c>
      <c r="D457" s="5">
        <f t="shared" si="13"/>
        <v>2.2870794518133977</v>
      </c>
      <c r="E457" s="5">
        <f t="shared" si="12"/>
        <v>0.75425138073608533</v>
      </c>
      <c r="F457" s="33" t="s">
        <v>36</v>
      </c>
    </row>
    <row r="458" spans="3:6">
      <c r="C458" s="10">
        <v>433</v>
      </c>
      <c r="D458" s="5">
        <f t="shared" si="13"/>
        <v>2.2996458224277569</v>
      </c>
      <c r="E458" s="5">
        <f t="shared" si="12"/>
        <v>0.74594114542416334</v>
      </c>
      <c r="F458" s="33" t="s">
        <v>36</v>
      </c>
    </row>
    <row r="459" spans="3:6">
      <c r="C459" s="10">
        <v>434</v>
      </c>
      <c r="D459" s="5">
        <f t="shared" si="13"/>
        <v>2.3122121930421162</v>
      </c>
      <c r="E459" s="5">
        <f t="shared" si="12"/>
        <v>0.73751311735815472</v>
      </c>
      <c r="F459" s="33" t="s">
        <v>36</v>
      </c>
    </row>
    <row r="460" spans="3:6">
      <c r="C460" s="10">
        <v>435</v>
      </c>
      <c r="D460" s="5">
        <f t="shared" si="13"/>
        <v>2.3247785636564755</v>
      </c>
      <c r="E460" s="5">
        <f t="shared" si="12"/>
        <v>0.72896862742139201</v>
      </c>
      <c r="F460" s="33" t="s">
        <v>36</v>
      </c>
    </row>
    <row r="461" spans="3:6">
      <c r="C461" s="10">
        <v>436</v>
      </c>
      <c r="D461" s="5">
        <f t="shared" si="13"/>
        <v>2.3373449342708348</v>
      </c>
      <c r="E461" s="5">
        <f t="shared" si="12"/>
        <v>0.72030902488788706</v>
      </c>
      <c r="F461" s="33" t="s">
        <v>36</v>
      </c>
    </row>
    <row r="462" spans="3:6">
      <c r="C462" s="10">
        <v>437</v>
      </c>
      <c r="D462" s="5">
        <f t="shared" si="13"/>
        <v>2.3499113048851941</v>
      </c>
      <c r="E462" s="5">
        <f t="shared" si="12"/>
        <v>0.71153567720926514</v>
      </c>
      <c r="F462" s="33" t="s">
        <v>36</v>
      </c>
    </row>
    <row r="463" spans="3:6">
      <c r="C463" s="10">
        <v>438</v>
      </c>
      <c r="D463" s="5">
        <f t="shared" si="13"/>
        <v>2.3624776754995533</v>
      </c>
      <c r="E463" s="5">
        <f t="shared" si="12"/>
        <v>0.70264996979882866</v>
      </c>
      <c r="F463" s="33" t="s">
        <v>36</v>
      </c>
    </row>
    <row r="464" spans="3:6">
      <c r="C464" s="10">
        <v>439</v>
      </c>
      <c r="D464" s="5">
        <f t="shared" si="13"/>
        <v>2.3750440461139126</v>
      </c>
      <c r="E464" s="5">
        <f t="shared" si="12"/>
        <v>0.69365330581278417</v>
      </c>
      <c r="F464" s="33" t="s">
        <v>36</v>
      </c>
    </row>
    <row r="465" spans="3:6">
      <c r="C465" s="10">
        <v>440</v>
      </c>
      <c r="D465" s="5">
        <f t="shared" si="13"/>
        <v>2.3876104167282719</v>
      </c>
      <c r="E465" s="5">
        <f t="shared" si="12"/>
        <v>0.68454710592866752</v>
      </c>
      <c r="F465" s="33" t="s">
        <v>36</v>
      </c>
    </row>
    <row r="466" spans="3:6">
      <c r="C466" s="10">
        <v>441</v>
      </c>
      <c r="D466" s="5">
        <f t="shared" si="13"/>
        <v>2.4001767873426312</v>
      </c>
      <c r="E466" s="5">
        <f t="shared" si="12"/>
        <v>0.67533280812100294</v>
      </c>
      <c r="F466" s="33" t="s">
        <v>36</v>
      </c>
    </row>
    <row r="467" spans="3:6">
      <c r="C467" s="10">
        <v>442</v>
      </c>
      <c r="D467" s="5">
        <f t="shared" si="13"/>
        <v>2.4127431579569905</v>
      </c>
      <c r="E467" s="5">
        <f t="shared" si="12"/>
        <v>0.6660118674342298</v>
      </c>
      <c r="F467" s="33" t="s">
        <v>36</v>
      </c>
    </row>
    <row r="468" spans="3:6">
      <c r="C468" s="10">
        <v>443</v>
      </c>
      <c r="D468" s="5">
        <f t="shared" si="13"/>
        <v>2.4253095285713497</v>
      </c>
      <c r="E468" s="5">
        <f t="shared" si="12"/>
        <v>0.65658575575293432</v>
      </c>
      <c r="F468" s="33" t="s">
        <v>36</v>
      </c>
    </row>
    <row r="469" spans="3:6">
      <c r="C469" s="10">
        <v>444</v>
      </c>
      <c r="D469" s="5">
        <f t="shared" si="13"/>
        <v>2.437875899185709</v>
      </c>
      <c r="E469" s="5">
        <f t="shared" si="12"/>
        <v>0.6470559615694218</v>
      </c>
      <c r="F469" s="33" t="s">
        <v>36</v>
      </c>
    </row>
    <row r="470" spans="3:6">
      <c r="C470" s="10">
        <v>445</v>
      </c>
      <c r="D470" s="5">
        <f t="shared" si="13"/>
        <v>2.4504422698000683</v>
      </c>
      <c r="E470" s="5">
        <f t="shared" si="12"/>
        <v>0.63742398974866687</v>
      </c>
      <c r="F470" s="33" t="s">
        <v>36</v>
      </c>
    </row>
    <row r="471" spans="3:6">
      <c r="C471" s="10">
        <v>446</v>
      </c>
      <c r="D471" s="5">
        <f t="shared" si="13"/>
        <v>2.4630086404144276</v>
      </c>
      <c r="E471" s="5">
        <f t="shared" si="12"/>
        <v>0.62769136129067737</v>
      </c>
      <c r="F471" s="33" t="s">
        <v>36</v>
      </c>
    </row>
    <row r="472" spans="3:6">
      <c r="C472" s="10">
        <v>447</v>
      </c>
      <c r="D472" s="5">
        <f t="shared" si="13"/>
        <v>2.4755750110287869</v>
      </c>
      <c r="E472" s="5">
        <f t="shared" si="12"/>
        <v>0.6178596130903109</v>
      </c>
      <c r="F472" s="33" t="s">
        <v>36</v>
      </c>
    </row>
    <row r="473" spans="3:6">
      <c r="C473" s="10">
        <v>448</v>
      </c>
      <c r="D473" s="5">
        <f t="shared" si="13"/>
        <v>2.4881413816431461</v>
      </c>
      <c r="E473" s="5">
        <f t="shared" si="12"/>
        <v>0.60793029769458162</v>
      </c>
      <c r="F473" s="33" t="s">
        <v>36</v>
      </c>
    </row>
    <row r="474" spans="3:6">
      <c r="C474" s="10">
        <v>449</v>
      </c>
      <c r="D474" s="5">
        <f t="shared" si="13"/>
        <v>2.5007077522575054</v>
      </c>
      <c r="E474" s="5">
        <f t="shared" ref="E474:E525" si="14">SIN(D474)</f>
        <v>0.59790498305749484</v>
      </c>
      <c r="F474" s="33" t="s">
        <v>36</v>
      </c>
    </row>
    <row r="475" spans="3:6">
      <c r="C475" s="10">
        <v>450</v>
      </c>
      <c r="D475" s="5">
        <f t="shared" ref="D475:D525" si="15">D474+$E$21</f>
        <v>2.5132741228718647</v>
      </c>
      <c r="E475" s="5">
        <f t="shared" si="14"/>
        <v>0.58778525229244882</v>
      </c>
      <c r="F475" s="33" t="s">
        <v>36</v>
      </c>
    </row>
    <row r="476" spans="3:6">
      <c r="C476" s="10">
        <v>451</v>
      </c>
      <c r="D476" s="5">
        <f t="shared" si="15"/>
        <v>2.525840493486224</v>
      </c>
      <c r="E476" s="5">
        <f t="shared" si="14"/>
        <v>0.57757270342224298</v>
      </c>
      <c r="F476" s="33" t="s">
        <v>36</v>
      </c>
    </row>
    <row r="477" spans="3:6">
      <c r="C477" s="10">
        <v>452</v>
      </c>
      <c r="D477" s="5">
        <f t="shared" si="15"/>
        <v>2.5384068641005832</v>
      </c>
      <c r="E477" s="5">
        <f t="shared" si="14"/>
        <v>0.56726894912673154</v>
      </c>
      <c r="F477" s="33" t="s">
        <v>36</v>
      </c>
    </row>
    <row r="478" spans="3:6">
      <c r="C478" s="10">
        <v>453</v>
      </c>
      <c r="D478" s="5">
        <f t="shared" si="15"/>
        <v>2.5509732347149425</v>
      </c>
      <c r="E478" s="5">
        <f t="shared" si="14"/>
        <v>0.55687561648816275</v>
      </c>
      <c r="F478" s="33" t="s">
        <v>36</v>
      </c>
    </row>
    <row r="479" spans="3:6">
      <c r="C479" s="10">
        <v>454</v>
      </c>
      <c r="D479" s="5">
        <f t="shared" si="15"/>
        <v>2.5635396053293018</v>
      </c>
      <c r="E479" s="5">
        <f t="shared" si="14"/>
        <v>0.54639434673424347</v>
      </c>
      <c r="F479" s="33" t="s">
        <v>36</v>
      </c>
    </row>
    <row r="480" spans="3:6">
      <c r="C480" s="10">
        <v>455</v>
      </c>
      <c r="D480" s="5">
        <f t="shared" si="15"/>
        <v>2.5761059759436611</v>
      </c>
      <c r="E480" s="5">
        <f t="shared" si="14"/>
        <v>0.53582679497897079</v>
      </c>
      <c r="F480" s="33" t="s">
        <v>36</v>
      </c>
    </row>
    <row r="481" spans="3:6">
      <c r="C481" s="10">
        <v>456</v>
      </c>
      <c r="D481" s="5">
        <f t="shared" si="15"/>
        <v>2.5886723465580204</v>
      </c>
      <c r="E481" s="5">
        <f t="shared" si="14"/>
        <v>0.52517462996126951</v>
      </c>
      <c r="F481" s="33" t="s">
        <v>36</v>
      </c>
    </row>
    <row r="482" spans="3:6">
      <c r="C482" s="10">
        <v>457</v>
      </c>
      <c r="D482" s="5">
        <f t="shared" si="15"/>
        <v>2.6012387171723796</v>
      </c>
      <c r="E482" s="5">
        <f t="shared" si="14"/>
        <v>0.51443953378148</v>
      </c>
      <c r="F482" s="33" t="s">
        <v>36</v>
      </c>
    </row>
    <row r="483" spans="3:6">
      <c r="C483" s="10">
        <v>458</v>
      </c>
      <c r="D483" s="5">
        <f t="shared" si="15"/>
        <v>2.6138050877867389</v>
      </c>
      <c r="E483" s="5">
        <f t="shared" si="14"/>
        <v>0.50362320163573415</v>
      </c>
      <c r="F483" s="33" t="s">
        <v>36</v>
      </c>
    </row>
    <row r="484" spans="3:6">
      <c r="C484" s="10">
        <v>459</v>
      </c>
      <c r="D484" s="5">
        <f t="shared" si="15"/>
        <v>2.6263714584010982</v>
      </c>
      <c r="E484" s="5">
        <f t="shared" si="14"/>
        <v>0.49272734154826453</v>
      </c>
      <c r="F484" s="33" t="s">
        <v>36</v>
      </c>
    </row>
    <row r="485" spans="3:6">
      <c r="C485" s="10">
        <v>460</v>
      </c>
      <c r="D485" s="5">
        <f t="shared" si="15"/>
        <v>2.6389378290154575</v>
      </c>
      <c r="E485" s="5">
        <f t="shared" si="14"/>
        <v>0.48175367410168796</v>
      </c>
      <c r="F485" s="33" t="s">
        <v>36</v>
      </c>
    </row>
    <row r="486" spans="3:6">
      <c r="C486" s="10">
        <v>461</v>
      </c>
      <c r="D486" s="5">
        <f t="shared" si="15"/>
        <v>2.6515041996298168</v>
      </c>
      <c r="E486" s="5">
        <f t="shared" si="14"/>
        <v>0.47070393216530498</v>
      </c>
      <c r="F486" s="33" t="s">
        <v>36</v>
      </c>
    </row>
    <row r="487" spans="3:6">
      <c r="C487" s="10">
        <v>462</v>
      </c>
      <c r="D487" s="5">
        <f t="shared" si="15"/>
        <v>2.664070570244176</v>
      </c>
      <c r="E487" s="5">
        <f t="shared" si="14"/>
        <v>0.45957986062146</v>
      </c>
      <c r="F487" s="33" t="s">
        <v>36</v>
      </c>
    </row>
    <row r="488" spans="3:6">
      <c r="C488" s="10">
        <v>463</v>
      </c>
      <c r="D488" s="5">
        <f t="shared" si="15"/>
        <v>2.6766369408585353</v>
      </c>
      <c r="E488" s="5">
        <f t="shared" si="14"/>
        <v>0.44838321609000414</v>
      </c>
      <c r="F488" s="33" t="s">
        <v>36</v>
      </c>
    </row>
    <row r="489" spans="3:6">
      <c r="C489" s="10">
        <v>464</v>
      </c>
      <c r="D489" s="5">
        <f t="shared" si="15"/>
        <v>2.6892033114728946</v>
      </c>
      <c r="E489" s="5">
        <f t="shared" si="14"/>
        <v>0.43711576665090451</v>
      </c>
      <c r="F489" s="33" t="s">
        <v>36</v>
      </c>
    </row>
    <row r="490" spans="3:6">
      <c r="C490" s="10">
        <v>465</v>
      </c>
      <c r="D490" s="5">
        <f t="shared" si="15"/>
        <v>2.7017696820872539</v>
      </c>
      <c r="E490" s="5">
        <f t="shared" si="14"/>
        <v>0.42577929156504396</v>
      </c>
      <c r="F490" s="33" t="s">
        <v>36</v>
      </c>
    </row>
    <row r="491" spans="3:6">
      <c r="C491" s="10">
        <v>466</v>
      </c>
      <c r="D491" s="5">
        <f t="shared" si="15"/>
        <v>2.7143360527016132</v>
      </c>
      <c r="E491" s="5">
        <f t="shared" si="14"/>
        <v>0.41437558099325522</v>
      </c>
      <c r="F491" s="33" t="s">
        <v>36</v>
      </c>
    </row>
    <row r="492" spans="3:6">
      <c r="C492" s="10">
        <v>467</v>
      </c>
      <c r="D492" s="5">
        <f t="shared" si="15"/>
        <v>2.7269024233159724</v>
      </c>
      <c r="E492" s="5">
        <f t="shared" si="14"/>
        <v>0.40290643571363344</v>
      </c>
      <c r="F492" s="33" t="s">
        <v>36</v>
      </c>
    </row>
    <row r="493" spans="3:6">
      <c r="C493" s="10">
        <v>468</v>
      </c>
      <c r="D493" s="5">
        <f t="shared" si="15"/>
        <v>2.7394687939303317</v>
      </c>
      <c r="E493" s="5">
        <f t="shared" si="14"/>
        <v>0.39137366683717295</v>
      </c>
      <c r="F493" s="33" t="s">
        <v>36</v>
      </c>
    </row>
    <row r="494" spans="3:6">
      <c r="C494" s="10">
        <v>469</v>
      </c>
      <c r="D494" s="5">
        <f t="shared" si="15"/>
        <v>2.752035164544691</v>
      </c>
      <c r="E494" s="5">
        <f t="shared" si="14"/>
        <v>0.37977909552177141</v>
      </c>
      <c r="F494" s="33" t="s">
        <v>36</v>
      </c>
    </row>
    <row r="495" spans="3:6">
      <c r="C495" s="10">
        <v>470</v>
      </c>
      <c r="D495" s="5">
        <f t="shared" si="15"/>
        <v>2.7646015351590503</v>
      </c>
      <c r="E495" s="5">
        <f t="shared" si="14"/>
        <v>0.368124552684648</v>
      </c>
      <c r="F495" s="33" t="s">
        <v>36</v>
      </c>
    </row>
    <row r="496" spans="3:6">
      <c r="C496" s="10">
        <v>471</v>
      </c>
      <c r="D496" s="5">
        <f t="shared" si="15"/>
        <v>2.7771679057734096</v>
      </c>
      <c r="E496" s="5">
        <f t="shared" si="14"/>
        <v>0.3564118787132205</v>
      </c>
      <c r="F496" s="33" t="s">
        <v>36</v>
      </c>
    </row>
    <row r="497" spans="3:6">
      <c r="C497" s="10">
        <v>472</v>
      </c>
      <c r="D497" s="5">
        <f t="shared" si="15"/>
        <v>2.7897342763877688</v>
      </c>
      <c r="E497" s="5">
        <f t="shared" si="14"/>
        <v>0.34464292317448664</v>
      </c>
      <c r="F497" s="33" t="s">
        <v>36</v>
      </c>
    </row>
    <row r="498" spans="3:6">
      <c r="C498" s="10">
        <v>473</v>
      </c>
      <c r="D498" s="5">
        <f t="shared" si="15"/>
        <v>2.8023006470021281</v>
      </c>
      <c r="E498" s="5">
        <f t="shared" si="14"/>
        <v>0.33281954452295598</v>
      </c>
      <c r="F498" s="33" t="s">
        <v>36</v>
      </c>
    </row>
    <row r="499" spans="3:6">
      <c r="C499" s="10">
        <v>474</v>
      </c>
      <c r="D499" s="5">
        <f t="shared" si="15"/>
        <v>2.8148670176164874</v>
      </c>
      <c r="E499" s="5">
        <f t="shared" si="14"/>
        <v>0.32094360980717856</v>
      </c>
      <c r="F499" s="33" t="s">
        <v>36</v>
      </c>
    </row>
    <row r="500" spans="3:6">
      <c r="C500" s="10">
        <v>475</v>
      </c>
      <c r="D500" s="5">
        <f t="shared" si="15"/>
        <v>2.8274333882308467</v>
      </c>
      <c r="E500" s="5">
        <f t="shared" si="14"/>
        <v>0.30901699437491625</v>
      </c>
      <c r="F500" s="33" t="s">
        <v>36</v>
      </c>
    </row>
    <row r="501" spans="3:6">
      <c r="C501" s="10">
        <v>476</v>
      </c>
      <c r="D501" s="5">
        <f t="shared" si="15"/>
        <v>2.8399997588452059</v>
      </c>
      <c r="E501" s="5">
        <f t="shared" si="14"/>
        <v>0.29704158157700356</v>
      </c>
      <c r="F501" s="33" t="s">
        <v>36</v>
      </c>
    </row>
    <row r="502" spans="3:6">
      <c r="C502" s="10">
        <v>477</v>
      </c>
      <c r="D502" s="5">
        <f t="shared" si="15"/>
        <v>2.8525661294595652</v>
      </c>
      <c r="E502" s="5">
        <f t="shared" si="14"/>
        <v>0.28501926246994452</v>
      </c>
      <c r="F502" s="33" t="s">
        <v>36</v>
      </c>
    </row>
    <row r="503" spans="3:6">
      <c r="C503" s="10">
        <v>478</v>
      </c>
      <c r="D503" s="5">
        <f t="shared" si="15"/>
        <v>2.8651325000739245</v>
      </c>
      <c r="E503" s="5">
        <f t="shared" si="14"/>
        <v>0.27295193551729341</v>
      </c>
      <c r="F503" s="33" t="s">
        <v>36</v>
      </c>
    </row>
    <row r="504" spans="3:6">
      <c r="C504" s="10">
        <v>479</v>
      </c>
      <c r="D504" s="5">
        <f t="shared" si="15"/>
        <v>2.8776988706882838</v>
      </c>
      <c r="E504" s="5">
        <f t="shared" si="14"/>
        <v>0.26084150628986491</v>
      </c>
      <c r="F504" s="33" t="s">
        <v>36</v>
      </c>
    </row>
    <row r="505" spans="3:6">
      <c r="C505" s="10">
        <v>480</v>
      </c>
      <c r="D505" s="5">
        <f t="shared" si="15"/>
        <v>2.8902652413026431</v>
      </c>
      <c r="E505" s="5">
        <f t="shared" si="14"/>
        <v>0.24868988716482254</v>
      </c>
      <c r="F505" s="33" t="s">
        <v>36</v>
      </c>
    </row>
    <row r="506" spans="3:6">
      <c r="C506" s="10">
        <v>481</v>
      </c>
      <c r="D506" s="5">
        <f t="shared" si="15"/>
        <v>2.9028316119170023</v>
      </c>
      <c r="E506" s="5">
        <f t="shared" si="14"/>
        <v>0.23649899702369223</v>
      </c>
      <c r="F506" s="33" t="s">
        <v>36</v>
      </c>
    </row>
    <row r="507" spans="3:6">
      <c r="C507" s="10">
        <v>482</v>
      </c>
      <c r="D507" s="5">
        <f t="shared" si="15"/>
        <v>2.9153979825313616</v>
      </c>
      <c r="E507" s="5">
        <f t="shared" si="14"/>
        <v>0.22427076094934853</v>
      </c>
      <c r="F507" s="33" t="s">
        <v>36</v>
      </c>
    </row>
    <row r="508" spans="3:6">
      <c r="C508" s="10">
        <v>483</v>
      </c>
      <c r="D508" s="5">
        <f t="shared" si="15"/>
        <v>2.9279643531457209</v>
      </c>
      <c r="E508" s="5">
        <f t="shared" si="14"/>
        <v>0.21200710992202179</v>
      </c>
      <c r="F508" s="33" t="s">
        <v>36</v>
      </c>
    </row>
    <row r="509" spans="3:6">
      <c r="C509" s="10">
        <v>484</v>
      </c>
      <c r="D509" s="5">
        <f t="shared" si="15"/>
        <v>2.9405307237600802</v>
      </c>
      <c r="E509" s="5">
        <f t="shared" si="14"/>
        <v>0.199709980514374</v>
      </c>
      <c r="F509" s="33" t="s">
        <v>36</v>
      </c>
    </row>
    <row r="510" spans="3:6">
      <c r="C510" s="10">
        <v>485</v>
      </c>
      <c r="D510" s="5">
        <f t="shared" si="15"/>
        <v>2.9530970943744395</v>
      </c>
      <c r="E510" s="5">
        <f t="shared" si="14"/>
        <v>0.18738131458569141</v>
      </c>
      <c r="F510" s="33" t="s">
        <v>36</v>
      </c>
    </row>
    <row r="511" spans="3:6">
      <c r="C511" s="10">
        <v>486</v>
      </c>
      <c r="D511" s="5">
        <f t="shared" si="15"/>
        <v>2.9656634649887987</v>
      </c>
      <c r="E511" s="5">
        <f t="shared" si="14"/>
        <v>0.17502305897524265</v>
      </c>
      <c r="F511" s="33" t="s">
        <v>36</v>
      </c>
    </row>
    <row r="512" spans="3:6">
      <c r="C512" s="10">
        <v>487</v>
      </c>
      <c r="D512" s="5">
        <f t="shared" si="15"/>
        <v>2.978229835603158</v>
      </c>
      <c r="E512" s="5">
        <f t="shared" si="14"/>
        <v>0.16263716519485003</v>
      </c>
      <c r="F512" s="33" t="s">
        <v>36</v>
      </c>
    </row>
    <row r="513" spans="3:6">
      <c r="C513" s="10">
        <v>488</v>
      </c>
      <c r="D513" s="5">
        <f t="shared" si="15"/>
        <v>2.9907962062175173</v>
      </c>
      <c r="E513" s="5">
        <f t="shared" si="14"/>
        <v>0.15022558912072331</v>
      </c>
      <c r="F513" s="33" t="s">
        <v>36</v>
      </c>
    </row>
    <row r="514" spans="3:6">
      <c r="C514" s="10">
        <v>489</v>
      </c>
      <c r="D514" s="5">
        <f t="shared" si="15"/>
        <v>3.0033625768318766</v>
      </c>
      <c r="E514" s="5">
        <f t="shared" si="14"/>
        <v>0.13779029068460416</v>
      </c>
      <c r="F514" s="33" t="s">
        <v>36</v>
      </c>
    </row>
    <row r="515" spans="3:6">
      <c r="C515" s="10">
        <v>490</v>
      </c>
      <c r="D515" s="5">
        <f t="shared" si="15"/>
        <v>3.0159289474462359</v>
      </c>
      <c r="E515" s="5">
        <f t="shared" si="14"/>
        <v>0.12533323356427017</v>
      </c>
      <c r="F515" s="33" t="s">
        <v>36</v>
      </c>
    </row>
    <row r="516" spans="3:6">
      <c r="C516" s="10">
        <v>491</v>
      </c>
      <c r="D516" s="5">
        <f t="shared" si="15"/>
        <v>3.0284953180605951</v>
      </c>
      <c r="E516" s="5">
        <f t="shared" si="14"/>
        <v>0.11285638487344746</v>
      </c>
      <c r="F516" s="33" t="s">
        <v>36</v>
      </c>
    </row>
    <row r="517" spans="3:6">
      <c r="C517" s="10">
        <v>492</v>
      </c>
      <c r="D517" s="5">
        <f t="shared" si="15"/>
        <v>3.0410616886749544</v>
      </c>
      <c r="E517" s="5">
        <f t="shared" si="14"/>
        <v>0.10036171485118051</v>
      </c>
      <c r="F517" s="33" t="s">
        <v>36</v>
      </c>
    </row>
    <row r="518" spans="3:6">
      <c r="C518" s="10">
        <v>493</v>
      </c>
      <c r="D518" s="5">
        <f t="shared" si="15"/>
        <v>3.0536280592893137</v>
      </c>
      <c r="E518" s="5">
        <f t="shared" si="14"/>
        <v>8.7851196550708652E-2</v>
      </c>
      <c r="F518" s="33" t="s">
        <v>36</v>
      </c>
    </row>
    <row r="519" spans="3:6">
      <c r="C519" s="10">
        <v>494</v>
      </c>
      <c r="D519" s="5">
        <f t="shared" si="15"/>
        <v>3.066194429903673</v>
      </c>
      <c r="E519" s="5">
        <f t="shared" si="14"/>
        <v>7.5326805527898055E-2</v>
      </c>
      <c r="F519" s="33" t="s">
        <v>36</v>
      </c>
    </row>
    <row r="520" spans="3:6">
      <c r="C520" s="10">
        <v>495</v>
      </c>
      <c r="D520" s="5">
        <f t="shared" si="15"/>
        <v>3.0787608005180322</v>
      </c>
      <c r="E520" s="5">
        <f t="shared" si="14"/>
        <v>6.2790519529278568E-2</v>
      </c>
      <c r="F520" s="33" t="s">
        <v>36</v>
      </c>
    </row>
    <row r="521" spans="3:6">
      <c r="C521" s="10">
        <v>496</v>
      </c>
      <c r="D521" s="5">
        <f t="shared" si="15"/>
        <v>3.0913271711323915</v>
      </c>
      <c r="E521" s="5">
        <f t="shared" si="14"/>
        <v>5.0244318179734619E-2</v>
      </c>
      <c r="F521" s="33" t="s">
        <v>36</v>
      </c>
    </row>
    <row r="522" spans="3:6">
      <c r="C522" s="10">
        <v>497</v>
      </c>
      <c r="D522" s="5">
        <f t="shared" si="15"/>
        <v>3.1038935417467508</v>
      </c>
      <c r="E522" s="5">
        <f t="shared" si="14"/>
        <v>3.7690182669899479E-2</v>
      </c>
      <c r="F522" s="33" t="s">
        <v>36</v>
      </c>
    </row>
    <row r="523" spans="3:6">
      <c r="C523" s="10">
        <v>498</v>
      </c>
      <c r="D523" s="5">
        <f t="shared" si="15"/>
        <v>3.1164599123611101</v>
      </c>
      <c r="E523" s="5">
        <f t="shared" si="14"/>
        <v>2.5130095443302299E-2</v>
      </c>
      <c r="F523" s="33" t="s">
        <v>36</v>
      </c>
    </row>
    <row r="524" spans="3:6">
      <c r="C524" s="10">
        <v>499</v>
      </c>
      <c r="D524" s="5">
        <f t="shared" si="15"/>
        <v>3.1290262829754694</v>
      </c>
      <c r="E524" s="5">
        <f t="shared" si="14"/>
        <v>1.2566039883317313E-2</v>
      </c>
      <c r="F524" s="33" t="s">
        <v>36</v>
      </c>
    </row>
    <row r="525" spans="3:6">
      <c r="C525" s="10">
        <v>500</v>
      </c>
      <c r="D525" s="5">
        <f t="shared" si="15"/>
        <v>3.1415926535898286</v>
      </c>
      <c r="E525" s="5">
        <f t="shared" si="14"/>
        <v>-3.5404621942514147E-14</v>
      </c>
      <c r="F525" s="33" t="s">
        <v>36</v>
      </c>
    </row>
    <row r="526" spans="3:6">
      <c r="C526" s="13" t="s">
        <v>36</v>
      </c>
      <c r="D526" s="13" t="s">
        <v>36</v>
      </c>
      <c r="E526" s="13" t="s">
        <v>36</v>
      </c>
      <c r="F526" s="13" t="s">
        <v>36</v>
      </c>
    </row>
  </sheetData>
  <mergeCells count="5">
    <mergeCell ref="I40:J40"/>
    <mergeCell ref="H23:I23"/>
    <mergeCell ref="H31:K31"/>
    <mergeCell ref="D17:E17"/>
    <mergeCell ref="H17:I17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DSMT4" shapeId="4098" r:id="rId4">
          <objectPr defaultSize="0" autoPict="0" r:id="rId5">
            <anchor moveWithCells="1" sizeWithCells="1">
              <from>
                <xdr:col>0</xdr:col>
                <xdr:colOff>12700</xdr:colOff>
                <xdr:row>3</xdr:row>
                <xdr:rowOff>38100</xdr:rowOff>
              </from>
              <to>
                <xdr:col>4</xdr:col>
                <xdr:colOff>146050</xdr:colOff>
                <xdr:row>4</xdr:row>
                <xdr:rowOff>203200</xdr:rowOff>
              </to>
            </anchor>
          </objectPr>
        </oleObject>
      </mc:Choice>
      <mc:Fallback>
        <oleObject progId="Equation.DSMT4" shapeId="4098" r:id="rId4"/>
      </mc:Fallback>
    </mc:AlternateContent>
    <mc:AlternateContent xmlns:mc="http://schemas.openxmlformats.org/markup-compatibility/2006">
      <mc:Choice Requires="x14">
        <oleObject progId="Equation.DSMT4" shapeId="4099" r:id="rId6">
          <objectPr defaultSize="0" autoPict="0" r:id="rId7">
            <anchor moveWithCells="1" sizeWithCells="1">
              <from>
                <xdr:col>0</xdr:col>
                <xdr:colOff>317500</xdr:colOff>
                <xdr:row>18</xdr:row>
                <xdr:rowOff>88900</xdr:rowOff>
              </from>
              <to>
                <xdr:col>2</xdr:col>
                <xdr:colOff>444500</xdr:colOff>
                <xdr:row>20</xdr:row>
                <xdr:rowOff>209550</xdr:rowOff>
              </to>
            </anchor>
          </objectPr>
        </oleObject>
      </mc:Choice>
      <mc:Fallback>
        <oleObject progId="Equation.DSMT4" shapeId="4099" r:id="rId6"/>
      </mc:Fallback>
    </mc:AlternateContent>
    <mc:AlternateContent xmlns:mc="http://schemas.openxmlformats.org/markup-compatibility/2006">
      <mc:Choice Requires="x14">
        <oleObject progId="Equation.DSMT4" shapeId="4100" r:id="rId8">
          <objectPr defaultSize="0" autoPict="0" r:id="rId9">
            <anchor moveWithCells="1" sizeWithCells="1">
              <from>
                <xdr:col>17</xdr:col>
                <xdr:colOff>488950</xdr:colOff>
                <xdr:row>15</xdr:row>
                <xdr:rowOff>0</xdr:rowOff>
              </from>
              <to>
                <xdr:col>21</xdr:col>
                <xdr:colOff>82550</xdr:colOff>
                <xdr:row>18</xdr:row>
                <xdr:rowOff>12700</xdr:rowOff>
              </to>
            </anchor>
          </objectPr>
        </oleObject>
      </mc:Choice>
      <mc:Fallback>
        <oleObject progId="Equation.DSMT4" shapeId="4100" r:id="rId8"/>
      </mc:Fallback>
    </mc:AlternateContent>
    <mc:AlternateContent xmlns:mc="http://schemas.openxmlformats.org/markup-compatibility/2006">
      <mc:Choice Requires="x14">
        <oleObject progId="Equation.DSMT4" shapeId="4101" r:id="rId10">
          <objectPr defaultSize="0" autoPict="0" r:id="rId11">
            <anchor moveWithCells="1" sizeWithCells="1">
              <from>
                <xdr:col>0</xdr:col>
                <xdr:colOff>82550</xdr:colOff>
                <xdr:row>0</xdr:row>
                <xdr:rowOff>50800</xdr:rowOff>
              </from>
              <to>
                <xdr:col>3</xdr:col>
                <xdr:colOff>349250</xdr:colOff>
                <xdr:row>2</xdr:row>
                <xdr:rowOff>152400</xdr:rowOff>
              </to>
            </anchor>
          </objectPr>
        </oleObject>
      </mc:Choice>
      <mc:Fallback>
        <oleObject progId="Equation.DSMT4" shapeId="4101" r:id="rId10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U523"/>
  <sheetViews>
    <sheetView topLeftCell="F1" zoomScale="93" zoomScaleNormal="93" workbookViewId="0">
      <selection activeCell="J4" sqref="J4"/>
    </sheetView>
  </sheetViews>
  <sheetFormatPr defaultRowHeight="18.5"/>
  <cols>
    <col min="1" max="3" width="8.7265625" style="1"/>
    <col min="4" max="6" width="10.6328125" style="1" customWidth="1"/>
    <col min="7" max="7" width="8.7265625" style="1" customWidth="1"/>
    <col min="8" max="8" width="5.6328125" style="6" customWidth="1"/>
    <col min="9" max="10" width="8.7265625" style="1" customWidth="1"/>
    <col min="11" max="11" width="5.6328125" style="1" customWidth="1"/>
    <col min="12" max="12" width="8.7265625" style="1" customWidth="1"/>
    <col min="13" max="14" width="8.7265625" style="1"/>
    <col min="15" max="15" width="8.7265625" style="1" customWidth="1"/>
    <col min="16" max="17" width="8.7265625" style="1"/>
    <col min="18" max="18" width="8.7265625" style="1" customWidth="1"/>
    <col min="19" max="20" width="8.7265625" style="1"/>
    <col min="21" max="21" width="8.7265625" style="1" customWidth="1"/>
    <col min="22" max="23" width="8.7265625" style="1"/>
    <col min="24" max="24" width="10.36328125" style="1" bestFit="1" customWidth="1"/>
    <col min="25" max="25" width="16.453125" style="1" customWidth="1"/>
    <col min="26" max="16384" width="8.7265625" style="1"/>
  </cols>
  <sheetData>
    <row r="2" spans="1:21">
      <c r="D2" s="39" t="s">
        <v>39</v>
      </c>
      <c r="E2" s="39"/>
      <c r="F2" s="39"/>
      <c r="H2" s="13"/>
      <c r="I2" s="26" t="s">
        <v>24</v>
      </c>
      <c r="J2" s="26"/>
      <c r="K2" s="13"/>
      <c r="Q2" s="6"/>
      <c r="R2" s="6"/>
      <c r="S2" s="6"/>
    </row>
    <row r="3" spans="1:21" ht="20.5">
      <c r="D3" s="9" t="s">
        <v>5</v>
      </c>
      <c r="E3" s="3">
        <f>-PI()</f>
        <v>-3.1415926535897931</v>
      </c>
      <c r="F3" s="13"/>
      <c r="H3" s="13"/>
      <c r="I3" s="9" t="s">
        <v>11</v>
      </c>
      <c r="J3" s="3">
        <v>-1</v>
      </c>
      <c r="K3" s="13"/>
      <c r="Q3" s="6"/>
      <c r="R3" s="6"/>
      <c r="S3" s="6"/>
    </row>
    <row r="4" spans="1:21" ht="20.5">
      <c r="D4" s="9" t="s">
        <v>6</v>
      </c>
      <c r="E4" s="3">
        <f>PI()</f>
        <v>3.1415926535897931</v>
      </c>
      <c r="F4" s="13"/>
      <c r="H4" s="13"/>
      <c r="I4" s="9" t="s">
        <v>12</v>
      </c>
      <c r="J4" s="4">
        <f>SIN(J3)</f>
        <v>-0.8414709848078965</v>
      </c>
      <c r="K4" s="13"/>
      <c r="Q4" s="21"/>
      <c r="R4" s="22"/>
      <c r="S4" s="6"/>
    </row>
    <row r="5" spans="1:21" ht="20.5">
      <c r="B5" s="6"/>
      <c r="C5" s="6"/>
      <c r="D5" s="9" t="s">
        <v>42</v>
      </c>
      <c r="E5" s="3">
        <v>500</v>
      </c>
      <c r="F5" s="13"/>
      <c r="H5" s="13"/>
      <c r="I5" s="9" t="s">
        <v>17</v>
      </c>
      <c r="J5" s="4">
        <f>COS(J3)</f>
        <v>0.54030230586813977</v>
      </c>
      <c r="K5" s="13"/>
      <c r="L5" s="7"/>
      <c r="Q5" s="21"/>
      <c r="R5" s="22"/>
      <c r="S5" s="6"/>
    </row>
    <row r="6" spans="1:21" ht="20.5">
      <c r="B6" s="6"/>
      <c r="C6" s="6"/>
      <c r="D6" s="12" t="s">
        <v>7</v>
      </c>
      <c r="E6" s="4">
        <f>(E4-E3)/E5</f>
        <v>1.2566370614359173E-2</v>
      </c>
      <c r="F6" s="13"/>
      <c r="H6" s="13"/>
      <c r="I6" s="9" t="s">
        <v>20</v>
      </c>
      <c r="J6" s="4">
        <f>-1*SIN(J3)</f>
        <v>0.8414709848078965</v>
      </c>
      <c r="K6" s="13"/>
      <c r="L6" s="8"/>
      <c r="Q6" s="21"/>
      <c r="R6" s="22"/>
      <c r="S6" s="6"/>
    </row>
    <row r="7" spans="1:21">
      <c r="D7" s="13"/>
      <c r="E7" s="13"/>
      <c r="F7" s="13"/>
      <c r="H7" s="27"/>
      <c r="I7" s="13"/>
      <c r="J7" s="13"/>
      <c r="K7" s="13"/>
      <c r="L7" s="7"/>
      <c r="Q7" s="6"/>
      <c r="R7" s="6"/>
      <c r="S7" s="6"/>
    </row>
    <row r="8" spans="1:21">
      <c r="L8" s="6"/>
      <c r="Q8" s="6"/>
      <c r="R8" s="8"/>
      <c r="S8" s="6"/>
    </row>
    <row r="9" spans="1:21">
      <c r="D9" s="39" t="s">
        <v>41</v>
      </c>
      <c r="E9" s="39"/>
      <c r="F9" s="39"/>
      <c r="H9" s="39" t="s">
        <v>34</v>
      </c>
      <c r="I9" s="39"/>
      <c r="J9" s="39"/>
      <c r="K9" s="39"/>
      <c r="L9" s="6"/>
      <c r="Q9" s="6"/>
      <c r="R9" s="8"/>
      <c r="S9" s="6"/>
    </row>
    <row r="10" spans="1:21" ht="20.5">
      <c r="D10" s="12" t="s">
        <v>40</v>
      </c>
      <c r="E10" s="3">
        <v>3</v>
      </c>
      <c r="F10" s="13"/>
      <c r="G10" s="17"/>
      <c r="H10" s="13"/>
      <c r="I10" s="11" t="s">
        <v>0</v>
      </c>
      <c r="J10" s="11" t="s">
        <v>1</v>
      </c>
      <c r="K10" s="13"/>
      <c r="L10" s="6"/>
      <c r="Q10" s="6"/>
      <c r="R10" s="6"/>
      <c r="S10" s="6"/>
      <c r="T10" s="17"/>
      <c r="U10" s="8"/>
    </row>
    <row r="11" spans="1:21">
      <c r="D11" s="11"/>
      <c r="E11" s="11" t="s">
        <v>0</v>
      </c>
      <c r="F11" s="23"/>
      <c r="G11" s="17"/>
      <c r="H11" s="27"/>
      <c r="I11" s="16">
        <v>0</v>
      </c>
      <c r="J11" s="16">
        <f>J12</f>
        <v>-0.8414709848078965</v>
      </c>
      <c r="K11" s="13"/>
      <c r="L11" s="6"/>
      <c r="T11" s="17"/>
      <c r="U11" s="8"/>
    </row>
    <row r="12" spans="1:21" ht="20.5">
      <c r="D12" s="9" t="s">
        <v>5</v>
      </c>
      <c r="E12" s="16">
        <f>J3-E10/2</f>
        <v>-2.5</v>
      </c>
      <c r="F12" s="14"/>
      <c r="H12" s="13"/>
      <c r="I12" s="16">
        <f>J3</f>
        <v>-1</v>
      </c>
      <c r="J12" s="16">
        <f>SIN(J3)</f>
        <v>-0.8414709848078965</v>
      </c>
      <c r="K12" s="13"/>
      <c r="L12"/>
    </row>
    <row r="13" spans="1:21" s="6" customFormat="1" ht="20.5">
      <c r="D13" s="9" t="s">
        <v>6</v>
      </c>
      <c r="E13" s="16">
        <f>J3+E10/2</f>
        <v>0.5</v>
      </c>
      <c r="F13" s="14"/>
      <c r="H13" s="13"/>
      <c r="I13" s="16">
        <f>I12</f>
        <v>-1</v>
      </c>
      <c r="J13" s="16">
        <v>0</v>
      </c>
      <c r="K13" s="13"/>
      <c r="L13" s="20"/>
    </row>
    <row r="14" spans="1:21">
      <c r="A14" s="6"/>
      <c r="D14" s="12" t="s">
        <v>7</v>
      </c>
      <c r="E14" s="4">
        <f>(E13-E12)/E5</f>
        <v>6.0000000000000001E-3</v>
      </c>
      <c r="F14" s="13"/>
      <c r="G14" s="6"/>
      <c r="H14" s="13"/>
      <c r="I14" s="13"/>
      <c r="J14" s="27"/>
      <c r="K14" s="13"/>
      <c r="U14"/>
    </row>
    <row r="15" spans="1:21">
      <c r="A15" s="6"/>
      <c r="B15" s="19"/>
      <c r="C15" s="8"/>
      <c r="D15" s="12"/>
      <c r="E15" s="27"/>
      <c r="F15" s="13"/>
      <c r="G15" s="6"/>
      <c r="J15" s="8"/>
      <c r="K15" s="6"/>
    </row>
    <row r="16" spans="1:21">
      <c r="A16" s="6"/>
      <c r="B16" s="19"/>
      <c r="C16" s="8"/>
      <c r="D16" s="6"/>
      <c r="E16" s="8"/>
      <c r="F16" s="6"/>
      <c r="G16" s="6"/>
      <c r="K16" s="6"/>
    </row>
    <row r="17" spans="1:13">
      <c r="A17" s="6"/>
      <c r="B17" s="19"/>
      <c r="C17" s="8"/>
      <c r="D17" s="6"/>
      <c r="E17" s="8"/>
      <c r="F17" s="6"/>
      <c r="G17" s="6"/>
      <c r="K17" s="6"/>
    </row>
    <row r="18" spans="1:13">
      <c r="A18" s="6"/>
      <c r="B18" s="19"/>
      <c r="C18" s="8"/>
      <c r="D18" s="6"/>
      <c r="E18" s="8"/>
      <c r="F18" s="6"/>
      <c r="G18" s="6"/>
      <c r="K18" s="6"/>
    </row>
    <row r="19" spans="1:13">
      <c r="A19" s="6"/>
      <c r="B19" s="19"/>
      <c r="C19" s="8"/>
      <c r="D19" s="6"/>
      <c r="E19" s="8"/>
      <c r="F19" s="6"/>
      <c r="G19" s="6"/>
      <c r="K19" s="6"/>
    </row>
    <row r="20" spans="1:13">
      <c r="A20" s="6"/>
      <c r="B20" s="19"/>
      <c r="C20" s="8"/>
      <c r="D20" s="6"/>
      <c r="E20" s="8"/>
      <c r="F20" s="6"/>
      <c r="G20" s="6"/>
      <c r="I20" s="6"/>
      <c r="J20" s="6"/>
      <c r="K20" s="6"/>
      <c r="L20" s="6"/>
      <c r="M20" s="6"/>
    </row>
    <row r="21" spans="1:13">
      <c r="C21" s="13"/>
      <c r="D21" s="39" t="s">
        <v>22</v>
      </c>
      <c r="E21" s="39"/>
      <c r="F21" s="39" t="s">
        <v>21</v>
      </c>
      <c r="G21" s="39"/>
      <c r="H21" s="1"/>
      <c r="I21" s="15"/>
      <c r="J21" s="8"/>
      <c r="K21" s="6"/>
      <c r="L21" s="6"/>
      <c r="M21" s="6"/>
    </row>
    <row r="22" spans="1:13" ht="20.5">
      <c r="C22" s="10" t="s">
        <v>9</v>
      </c>
      <c r="D22" s="11" t="s">
        <v>0</v>
      </c>
      <c r="E22" s="11" t="s">
        <v>38</v>
      </c>
      <c r="F22" s="11" t="s">
        <v>0</v>
      </c>
      <c r="G22" s="11" t="s">
        <v>23</v>
      </c>
      <c r="H22" s="1"/>
      <c r="I22" s="6"/>
      <c r="J22" s="6"/>
      <c r="K22" s="6"/>
      <c r="L22" s="6"/>
      <c r="M22" s="6"/>
    </row>
    <row r="23" spans="1:13">
      <c r="C23" s="10">
        <v>0</v>
      </c>
      <c r="D23" s="5">
        <f>E3</f>
        <v>-3.1415926535897931</v>
      </c>
      <c r="E23" s="5">
        <f>SIN(D23)</f>
        <v>-1.22514845490862E-16</v>
      </c>
      <c r="F23" s="2">
        <f>E12</f>
        <v>-2.5</v>
      </c>
      <c r="G23" s="2">
        <f t="shared" ref="G23:G86" si="0">$J$4+$J$5*(F23-$J$3)+$J$6*(F23-$J$3)^2/2</f>
        <v>-0.70526958570122256</v>
      </c>
      <c r="H23" s="7"/>
      <c r="I23" s="6"/>
      <c r="J23" s="6"/>
      <c r="K23" s="6"/>
      <c r="L23" s="6"/>
      <c r="M23" s="6"/>
    </row>
    <row r="24" spans="1:13">
      <c r="C24" s="10">
        <v>1</v>
      </c>
      <c r="D24" s="5">
        <f t="shared" ref="D24:D87" si="1">D23+$E$6</f>
        <v>-3.1290262829754338</v>
      </c>
      <c r="E24" s="5">
        <f t="shared" ref="E24:E87" si="2">SIN(D24)</f>
        <v>-1.2566039883352836E-2</v>
      </c>
      <c r="F24" s="2">
        <f t="shared" ref="F24:F87" si="3">F23+$E$14</f>
        <v>-2.4940000000000002</v>
      </c>
      <c r="G24" s="2">
        <f t="shared" si="0"/>
        <v>-0.70958586425155812</v>
      </c>
      <c r="H24" s="8"/>
      <c r="I24" s="7"/>
      <c r="J24" s="7"/>
      <c r="K24" s="7"/>
      <c r="L24" s="7"/>
      <c r="M24" s="6"/>
    </row>
    <row r="25" spans="1:13">
      <c r="C25" s="10">
        <v>2</v>
      </c>
      <c r="D25" s="5">
        <f t="shared" si="1"/>
        <v>-3.1164599123610746</v>
      </c>
      <c r="E25" s="5">
        <f t="shared" si="2"/>
        <v>-2.5130095443337813E-2</v>
      </c>
      <c r="F25" s="2">
        <f t="shared" si="3"/>
        <v>-2.4880000000000004</v>
      </c>
      <c r="G25" s="2">
        <f t="shared" si="0"/>
        <v>-0.71387184984644048</v>
      </c>
      <c r="H25" s="8"/>
      <c r="I25" s="18"/>
      <c r="J25" s="18"/>
      <c r="K25" s="18"/>
      <c r="L25" s="18"/>
      <c r="M25" s="6"/>
    </row>
    <row r="26" spans="1:13">
      <c r="C26" s="10">
        <v>3</v>
      </c>
      <c r="D26" s="5">
        <f t="shared" si="1"/>
        <v>-3.1038935417467153</v>
      </c>
      <c r="E26" s="5">
        <f t="shared" si="2"/>
        <v>-3.7690182669934978E-2</v>
      </c>
      <c r="F26" s="2">
        <f t="shared" si="3"/>
        <v>-2.4820000000000007</v>
      </c>
      <c r="G26" s="2">
        <f t="shared" si="0"/>
        <v>-0.71812754248586985</v>
      </c>
      <c r="H26" s="8"/>
      <c r="I26" s="18"/>
      <c r="J26" s="18"/>
      <c r="K26" s="18"/>
      <c r="L26" s="18"/>
      <c r="M26" s="6"/>
    </row>
    <row r="27" spans="1:13">
      <c r="C27" s="10">
        <v>4</v>
      </c>
      <c r="D27" s="5">
        <f t="shared" si="1"/>
        <v>-3.091327171132356</v>
      </c>
      <c r="E27" s="5">
        <f t="shared" si="2"/>
        <v>-5.0244318179770105E-2</v>
      </c>
      <c r="F27" s="2">
        <f t="shared" si="3"/>
        <v>-2.4760000000000009</v>
      </c>
      <c r="G27" s="2">
        <f t="shared" si="0"/>
        <v>-0.72235294216984614</v>
      </c>
      <c r="I27" s="18"/>
      <c r="J27" s="18"/>
      <c r="K27" s="18"/>
      <c r="L27" s="18"/>
      <c r="M27" s="6"/>
    </row>
    <row r="28" spans="1:13">
      <c r="C28" s="10">
        <v>5</v>
      </c>
      <c r="D28" s="5">
        <f t="shared" si="1"/>
        <v>-3.0787608005179967</v>
      </c>
      <c r="E28" s="5">
        <f t="shared" si="2"/>
        <v>-6.2790519529314026E-2</v>
      </c>
      <c r="F28" s="2">
        <f t="shared" si="3"/>
        <v>-2.4700000000000011</v>
      </c>
      <c r="G28" s="2">
        <f t="shared" si="0"/>
        <v>-0.72654804889836944</v>
      </c>
      <c r="I28" s="18"/>
      <c r="J28" s="18"/>
      <c r="K28" s="18"/>
      <c r="L28" s="18"/>
      <c r="M28" s="6"/>
    </row>
    <row r="29" spans="1:13">
      <c r="C29" s="10">
        <v>6</v>
      </c>
      <c r="D29" s="5">
        <f t="shared" si="1"/>
        <v>-3.0661944299036374</v>
      </c>
      <c r="E29" s="5">
        <f t="shared" si="2"/>
        <v>-7.5326805527933485E-2</v>
      </c>
      <c r="F29" s="2">
        <f t="shared" si="3"/>
        <v>-2.4640000000000013</v>
      </c>
      <c r="G29" s="2">
        <f t="shared" si="0"/>
        <v>-0.73071286267143953</v>
      </c>
      <c r="I29" s="18"/>
      <c r="J29" s="18"/>
      <c r="K29" s="18"/>
      <c r="L29" s="18"/>
      <c r="M29" s="6"/>
    </row>
    <row r="30" spans="1:13">
      <c r="C30" s="10">
        <v>7</v>
      </c>
      <c r="D30" s="5">
        <f t="shared" si="1"/>
        <v>-3.0536280592892782</v>
      </c>
      <c r="E30" s="5">
        <f t="shared" si="2"/>
        <v>-8.785119655074404E-2</v>
      </c>
      <c r="F30" s="2">
        <f t="shared" si="3"/>
        <v>-2.4580000000000015</v>
      </c>
      <c r="G30" s="2">
        <f t="shared" si="0"/>
        <v>-0.73484738348905665</v>
      </c>
      <c r="I30" s="18"/>
      <c r="J30" s="18"/>
      <c r="K30" s="18"/>
      <c r="L30" s="18"/>
      <c r="M30" s="6"/>
    </row>
    <row r="31" spans="1:13">
      <c r="C31" s="10">
        <v>8</v>
      </c>
      <c r="D31" s="5">
        <f t="shared" si="1"/>
        <v>-3.0410616886749189</v>
      </c>
      <c r="E31" s="5">
        <f t="shared" si="2"/>
        <v>-0.10036171485121585</v>
      </c>
      <c r="F31" s="2">
        <f t="shared" si="3"/>
        <v>-2.4520000000000017</v>
      </c>
      <c r="G31" s="2">
        <f t="shared" si="0"/>
        <v>-0.73895161135122067</v>
      </c>
      <c r="I31" s="18"/>
      <c r="J31" s="18"/>
      <c r="K31" s="18"/>
      <c r="L31" s="18"/>
      <c r="M31" s="6"/>
    </row>
    <row r="32" spans="1:13">
      <c r="C32" s="10">
        <v>9</v>
      </c>
      <c r="D32" s="5">
        <f t="shared" si="1"/>
        <v>-3.0284953180605596</v>
      </c>
      <c r="E32" s="5">
        <f t="shared" si="2"/>
        <v>-0.11285638487348276</v>
      </c>
      <c r="F32" s="2">
        <f t="shared" si="3"/>
        <v>-2.446000000000002</v>
      </c>
      <c r="G32" s="2">
        <f t="shared" si="0"/>
        <v>-0.74302554625793149</v>
      </c>
      <c r="I32" s="18"/>
      <c r="J32" s="18"/>
      <c r="K32" s="18"/>
      <c r="L32" s="18"/>
      <c r="M32" s="6"/>
    </row>
    <row r="33" spans="3:13">
      <c r="C33" s="10">
        <v>10</v>
      </c>
      <c r="D33" s="5">
        <f t="shared" si="1"/>
        <v>-3.0159289474462003</v>
      </c>
      <c r="E33" s="5">
        <f t="shared" si="2"/>
        <v>-0.12533323356430542</v>
      </c>
      <c r="F33" s="2">
        <f t="shared" si="3"/>
        <v>-2.4400000000000022</v>
      </c>
      <c r="G33" s="2">
        <f t="shared" si="0"/>
        <v>-0.74706918820918933</v>
      </c>
      <c r="I33" s="18"/>
      <c r="J33" s="18"/>
      <c r="K33" s="18"/>
      <c r="L33" s="18"/>
      <c r="M33" s="6"/>
    </row>
    <row r="34" spans="3:13">
      <c r="C34" s="10">
        <v>11</v>
      </c>
      <c r="D34" s="5">
        <f t="shared" si="1"/>
        <v>-3.003362576831841</v>
      </c>
      <c r="E34" s="5">
        <f t="shared" si="2"/>
        <v>-0.13779029068463935</v>
      </c>
      <c r="F34" s="2">
        <f t="shared" si="3"/>
        <v>-2.4340000000000024</v>
      </c>
      <c r="G34" s="2">
        <f t="shared" si="0"/>
        <v>-0.75108253720499385</v>
      </c>
      <c r="I34" s="18"/>
      <c r="J34" s="18"/>
      <c r="K34" s="18"/>
      <c r="L34" s="18"/>
      <c r="M34" s="6"/>
    </row>
    <row r="35" spans="3:13">
      <c r="C35" s="10">
        <v>12</v>
      </c>
      <c r="D35" s="5">
        <f t="shared" si="1"/>
        <v>-2.9907962062174818</v>
      </c>
      <c r="E35" s="5">
        <f t="shared" si="2"/>
        <v>-0.15022558912075842</v>
      </c>
      <c r="F35" s="2">
        <f t="shared" si="3"/>
        <v>-2.4280000000000026</v>
      </c>
      <c r="G35" s="2">
        <f t="shared" si="0"/>
        <v>-0.75506559324534572</v>
      </c>
      <c r="I35" s="18"/>
      <c r="J35" s="18"/>
      <c r="K35" s="18"/>
      <c r="L35" s="18"/>
      <c r="M35" s="6"/>
    </row>
    <row r="36" spans="3:13">
      <c r="C36" s="10">
        <v>13</v>
      </c>
      <c r="D36" s="5">
        <f t="shared" si="1"/>
        <v>-2.9782298356031225</v>
      </c>
      <c r="E36" s="5">
        <f t="shared" si="2"/>
        <v>-0.16263716519488508</v>
      </c>
      <c r="F36" s="2">
        <f t="shared" si="3"/>
        <v>-2.4220000000000028</v>
      </c>
      <c r="G36" s="2">
        <f t="shared" si="0"/>
        <v>-0.75901835633024428</v>
      </c>
      <c r="I36" s="18"/>
      <c r="J36" s="18"/>
      <c r="K36" s="18"/>
      <c r="L36" s="18"/>
      <c r="M36" s="6"/>
    </row>
    <row r="37" spans="3:13">
      <c r="C37" s="10">
        <v>14</v>
      </c>
      <c r="D37" s="5">
        <f t="shared" si="1"/>
        <v>-2.9656634649887632</v>
      </c>
      <c r="E37" s="5">
        <f t="shared" si="2"/>
        <v>-0.17502305897527762</v>
      </c>
      <c r="F37" s="2">
        <f t="shared" si="3"/>
        <v>-2.416000000000003</v>
      </c>
      <c r="G37" s="2">
        <f t="shared" si="0"/>
        <v>-0.76294082645968964</v>
      </c>
      <c r="I37" s="18"/>
      <c r="J37" s="18"/>
      <c r="K37" s="18"/>
      <c r="L37" s="18"/>
      <c r="M37" s="6"/>
    </row>
    <row r="38" spans="3:13">
      <c r="C38" s="10">
        <v>15</v>
      </c>
      <c r="D38" s="5">
        <f t="shared" si="1"/>
        <v>-2.9530970943744039</v>
      </c>
      <c r="E38" s="5">
        <f t="shared" si="2"/>
        <v>-0.18738131458572632</v>
      </c>
      <c r="F38" s="2">
        <f t="shared" si="3"/>
        <v>-2.4100000000000033</v>
      </c>
      <c r="G38" s="2">
        <f t="shared" si="0"/>
        <v>-0.7668330036336819</v>
      </c>
      <c r="I38" s="18"/>
      <c r="J38" s="18"/>
      <c r="K38" s="18"/>
      <c r="L38" s="18"/>
      <c r="M38" s="6"/>
    </row>
    <row r="39" spans="3:13">
      <c r="C39" s="10">
        <v>16</v>
      </c>
      <c r="D39" s="5">
        <f t="shared" si="1"/>
        <v>-2.9405307237600447</v>
      </c>
      <c r="E39" s="5">
        <f t="shared" si="2"/>
        <v>-0.1997099805144088</v>
      </c>
      <c r="F39" s="2">
        <f t="shared" si="3"/>
        <v>-2.4040000000000035</v>
      </c>
      <c r="G39" s="2">
        <f t="shared" si="0"/>
        <v>-0.7706948878522214</v>
      </c>
      <c r="I39" s="18"/>
      <c r="J39" s="18"/>
      <c r="K39" s="18"/>
      <c r="L39" s="18"/>
      <c r="M39" s="6"/>
    </row>
    <row r="40" spans="3:13">
      <c r="C40" s="10">
        <v>17</v>
      </c>
      <c r="D40" s="5">
        <f t="shared" si="1"/>
        <v>-2.9279643531456854</v>
      </c>
      <c r="E40" s="5">
        <f t="shared" si="2"/>
        <v>-0.21200710992205651</v>
      </c>
      <c r="F40" s="2">
        <f t="shared" si="3"/>
        <v>-2.3980000000000037</v>
      </c>
      <c r="G40" s="2">
        <f t="shared" si="0"/>
        <v>-0.77452647911530748</v>
      </c>
      <c r="I40" s="18"/>
      <c r="J40" s="18"/>
      <c r="K40" s="18"/>
      <c r="L40" s="18"/>
      <c r="M40" s="6"/>
    </row>
    <row r="41" spans="3:13">
      <c r="C41" s="10">
        <v>18</v>
      </c>
      <c r="D41" s="5">
        <f t="shared" si="1"/>
        <v>-2.9153979825313261</v>
      </c>
      <c r="E41" s="5">
        <f t="shared" si="2"/>
        <v>-0.22427076094938317</v>
      </c>
      <c r="F41" s="2">
        <f t="shared" si="3"/>
        <v>-2.3920000000000039</v>
      </c>
      <c r="G41" s="2">
        <f t="shared" si="0"/>
        <v>-0.77832777742294046</v>
      </c>
      <c r="I41" s="18"/>
      <c r="J41" s="18"/>
      <c r="K41" s="18"/>
      <c r="L41" s="18"/>
      <c r="M41" s="6"/>
    </row>
    <row r="42" spans="3:13">
      <c r="C42" s="10">
        <v>19</v>
      </c>
      <c r="D42" s="5">
        <f t="shared" si="1"/>
        <v>-2.9028316119169668</v>
      </c>
      <c r="E42" s="5">
        <f t="shared" si="2"/>
        <v>-0.23649899702372676</v>
      </c>
      <c r="F42" s="2">
        <f t="shared" si="3"/>
        <v>-2.3860000000000041</v>
      </c>
      <c r="G42" s="2">
        <f t="shared" si="0"/>
        <v>-0.78209878277512057</v>
      </c>
      <c r="I42" s="18"/>
      <c r="J42" s="18"/>
      <c r="K42" s="18"/>
      <c r="L42" s="18"/>
      <c r="M42" s="6"/>
    </row>
    <row r="43" spans="3:13">
      <c r="C43" s="10">
        <v>20</v>
      </c>
      <c r="D43" s="5">
        <f t="shared" si="1"/>
        <v>-2.8902652413026075</v>
      </c>
      <c r="E43" s="5">
        <f t="shared" si="2"/>
        <v>-0.24868988716485696</v>
      </c>
      <c r="F43" s="2">
        <f t="shared" si="3"/>
        <v>-2.3800000000000043</v>
      </c>
      <c r="G43" s="2">
        <f t="shared" si="0"/>
        <v>-0.7858394951718477</v>
      </c>
      <c r="I43" s="18"/>
      <c r="J43" s="18"/>
      <c r="K43" s="18"/>
      <c r="L43" s="18"/>
      <c r="M43" s="6"/>
    </row>
    <row r="44" spans="3:13">
      <c r="C44" s="10">
        <v>21</v>
      </c>
      <c r="D44" s="5">
        <f t="shared" si="1"/>
        <v>-2.8776988706882483</v>
      </c>
      <c r="E44" s="5">
        <f t="shared" si="2"/>
        <v>-0.26084150628989922</v>
      </c>
      <c r="F44" s="2">
        <f t="shared" si="3"/>
        <v>-2.3740000000000046</v>
      </c>
      <c r="G44" s="2">
        <f t="shared" si="0"/>
        <v>-0.78954991461312152</v>
      </c>
      <c r="I44" s="18"/>
      <c r="J44" s="18"/>
      <c r="K44" s="18"/>
      <c r="L44" s="18"/>
      <c r="M44" s="6"/>
    </row>
    <row r="45" spans="3:13">
      <c r="C45" s="10">
        <v>22</v>
      </c>
      <c r="D45" s="5">
        <f t="shared" si="1"/>
        <v>-2.865132500073889</v>
      </c>
      <c r="E45" s="5">
        <f t="shared" si="2"/>
        <v>-0.2729519355173276</v>
      </c>
      <c r="F45" s="2">
        <f t="shared" si="3"/>
        <v>-2.3680000000000048</v>
      </c>
      <c r="G45" s="2">
        <f t="shared" si="0"/>
        <v>-0.79323004109894213</v>
      </c>
      <c r="I45" s="18"/>
      <c r="J45" s="18"/>
      <c r="K45" s="18"/>
      <c r="L45" s="18"/>
      <c r="M45" s="6"/>
    </row>
    <row r="46" spans="3:13">
      <c r="C46" s="10">
        <v>23</v>
      </c>
      <c r="D46" s="5">
        <f t="shared" si="1"/>
        <v>-2.8525661294595297</v>
      </c>
      <c r="E46" s="5">
        <f t="shared" si="2"/>
        <v>-0.28501926246997861</v>
      </c>
      <c r="F46" s="2">
        <f t="shared" si="3"/>
        <v>-2.362000000000005</v>
      </c>
      <c r="G46" s="2">
        <f t="shared" si="0"/>
        <v>-0.79687987462930998</v>
      </c>
      <c r="I46" s="18"/>
      <c r="J46" s="18"/>
      <c r="K46" s="18"/>
      <c r="L46" s="18"/>
      <c r="M46" s="6"/>
    </row>
    <row r="47" spans="3:13">
      <c r="C47" s="10">
        <v>24</v>
      </c>
      <c r="D47" s="5">
        <f t="shared" si="1"/>
        <v>-2.8399997588451704</v>
      </c>
      <c r="E47" s="5">
        <f t="shared" si="2"/>
        <v>-0.29704158157703747</v>
      </c>
      <c r="F47" s="2">
        <f t="shared" si="3"/>
        <v>-2.3560000000000052</v>
      </c>
      <c r="G47" s="2">
        <f t="shared" si="0"/>
        <v>-0.80049941520422474</v>
      </c>
      <c r="I47" s="18"/>
      <c r="J47" s="18"/>
      <c r="K47" s="18"/>
      <c r="L47" s="18"/>
      <c r="M47" s="6"/>
    </row>
    <row r="48" spans="3:13">
      <c r="C48" s="10">
        <v>25</v>
      </c>
      <c r="D48" s="5">
        <f t="shared" si="1"/>
        <v>-2.8274333882308111</v>
      </c>
      <c r="E48" s="5">
        <f t="shared" si="2"/>
        <v>-0.30901699437495006</v>
      </c>
      <c r="F48" s="2">
        <f t="shared" si="3"/>
        <v>-2.3500000000000054</v>
      </c>
      <c r="G48" s="2">
        <f t="shared" si="0"/>
        <v>-0.80408866282368618</v>
      </c>
      <c r="I48" s="18"/>
      <c r="J48" s="18"/>
      <c r="K48" s="18"/>
      <c r="L48" s="18"/>
      <c r="M48" s="6"/>
    </row>
    <row r="49" spans="3:13">
      <c r="C49" s="10">
        <v>26</v>
      </c>
      <c r="D49" s="5">
        <f t="shared" si="1"/>
        <v>-2.8148670176164519</v>
      </c>
      <c r="E49" s="5">
        <f t="shared" si="2"/>
        <v>-0.3209436098072122</v>
      </c>
      <c r="F49" s="2">
        <f t="shared" si="3"/>
        <v>-2.3440000000000056</v>
      </c>
      <c r="G49" s="2">
        <f t="shared" si="0"/>
        <v>-0.80764761748769465</v>
      </c>
      <c r="I49" s="18"/>
      <c r="J49" s="18"/>
      <c r="K49" s="18"/>
      <c r="L49" s="18"/>
      <c r="M49" s="6"/>
    </row>
    <row r="50" spans="3:13">
      <c r="C50" s="10">
        <v>27</v>
      </c>
      <c r="D50" s="5">
        <f t="shared" si="1"/>
        <v>-2.8023006470020926</v>
      </c>
      <c r="E50" s="5">
        <f t="shared" si="2"/>
        <v>-0.33281954452298945</v>
      </c>
      <c r="F50" s="2">
        <f t="shared" si="3"/>
        <v>-2.3380000000000059</v>
      </c>
      <c r="G50" s="2">
        <f t="shared" si="0"/>
        <v>-0.81117627919625013</v>
      </c>
      <c r="I50" s="18"/>
      <c r="J50" s="18"/>
      <c r="K50" s="18"/>
      <c r="L50" s="18"/>
      <c r="M50" s="6"/>
    </row>
    <row r="51" spans="3:13">
      <c r="C51" s="10">
        <v>28</v>
      </c>
      <c r="D51" s="5">
        <f t="shared" si="1"/>
        <v>-2.7897342763877333</v>
      </c>
      <c r="E51" s="5">
        <f t="shared" si="2"/>
        <v>-0.34464292317451994</v>
      </c>
      <c r="F51" s="2">
        <f t="shared" si="3"/>
        <v>-2.3320000000000061</v>
      </c>
      <c r="G51" s="2">
        <f t="shared" si="0"/>
        <v>-0.81467464794935252</v>
      </c>
      <c r="I51" s="18"/>
      <c r="J51" s="18"/>
      <c r="K51" s="18"/>
      <c r="L51" s="18"/>
      <c r="M51" s="6"/>
    </row>
    <row r="52" spans="3:13">
      <c r="C52" s="10">
        <v>29</v>
      </c>
      <c r="D52" s="5">
        <f t="shared" si="1"/>
        <v>-2.777167905773374</v>
      </c>
      <c r="E52" s="5">
        <f t="shared" si="2"/>
        <v>-0.35641187871325369</v>
      </c>
      <c r="F52" s="2">
        <f t="shared" si="3"/>
        <v>-2.3260000000000063</v>
      </c>
      <c r="G52" s="2">
        <f t="shared" si="0"/>
        <v>-0.8181427237470017</v>
      </c>
      <c r="I52" s="18"/>
      <c r="J52" s="18"/>
      <c r="K52" s="18"/>
      <c r="L52" s="18"/>
      <c r="M52" s="6"/>
    </row>
    <row r="53" spans="3:13">
      <c r="C53" s="10">
        <v>30</v>
      </c>
      <c r="D53" s="5">
        <f t="shared" si="1"/>
        <v>-2.7646015351590147</v>
      </c>
      <c r="E53" s="5">
        <f t="shared" si="2"/>
        <v>-0.36812455268468103</v>
      </c>
      <c r="F53" s="2">
        <f t="shared" si="3"/>
        <v>-2.3200000000000065</v>
      </c>
      <c r="G53" s="2">
        <f t="shared" si="0"/>
        <v>-0.82158050658919768</v>
      </c>
      <c r="I53" s="18"/>
      <c r="J53" s="18"/>
      <c r="K53" s="18"/>
      <c r="L53" s="18"/>
      <c r="M53" s="6"/>
    </row>
    <row r="54" spans="3:13">
      <c r="C54" s="10">
        <v>31</v>
      </c>
      <c r="D54" s="5">
        <f t="shared" si="1"/>
        <v>-2.7520351645446555</v>
      </c>
      <c r="E54" s="5">
        <f t="shared" si="2"/>
        <v>-0.37977909552180428</v>
      </c>
      <c r="F54" s="2">
        <f t="shared" si="3"/>
        <v>-2.3140000000000067</v>
      </c>
      <c r="G54" s="2">
        <f t="shared" si="0"/>
        <v>-0.82498799647594101</v>
      </c>
      <c r="I54" s="18"/>
      <c r="J54" s="18"/>
      <c r="K54" s="18"/>
      <c r="L54" s="18"/>
      <c r="M54" s="6"/>
    </row>
    <row r="55" spans="3:13">
      <c r="C55" s="10">
        <v>32</v>
      </c>
      <c r="D55" s="5">
        <f t="shared" si="1"/>
        <v>-2.7394687939302962</v>
      </c>
      <c r="E55" s="5">
        <f t="shared" si="2"/>
        <v>-0.39137366683720565</v>
      </c>
      <c r="F55" s="2">
        <f t="shared" si="3"/>
        <v>-2.3080000000000069</v>
      </c>
      <c r="G55" s="2">
        <f t="shared" si="0"/>
        <v>-0.82836519340723103</v>
      </c>
      <c r="I55" s="18"/>
      <c r="J55" s="18"/>
      <c r="K55" s="18"/>
      <c r="L55" s="18"/>
      <c r="M55" s="6"/>
    </row>
    <row r="56" spans="3:13">
      <c r="C56" s="10">
        <v>33</v>
      </c>
      <c r="D56" s="5">
        <f t="shared" si="1"/>
        <v>-2.7269024233159369</v>
      </c>
      <c r="E56" s="5">
        <f t="shared" si="2"/>
        <v>-0.40290643571366597</v>
      </c>
      <c r="F56" s="2">
        <f t="shared" si="3"/>
        <v>-2.3020000000000072</v>
      </c>
      <c r="G56" s="2">
        <f t="shared" si="0"/>
        <v>-0.83171209738306784</v>
      </c>
      <c r="I56" s="18"/>
      <c r="J56" s="18"/>
      <c r="K56" s="18"/>
      <c r="L56" s="18"/>
      <c r="M56" s="6"/>
    </row>
    <row r="57" spans="3:13">
      <c r="C57" s="10">
        <v>34</v>
      </c>
      <c r="D57" s="5">
        <f t="shared" si="1"/>
        <v>-2.7143360527015776</v>
      </c>
      <c r="E57" s="5">
        <f t="shared" si="2"/>
        <v>-0.41437558099328753</v>
      </c>
      <c r="F57" s="2">
        <f t="shared" si="3"/>
        <v>-2.2960000000000074</v>
      </c>
      <c r="G57" s="2">
        <f t="shared" si="0"/>
        <v>-0.83502870840345156</v>
      </c>
      <c r="I57" s="18"/>
      <c r="J57" s="18"/>
      <c r="K57" s="18"/>
      <c r="L57" s="18"/>
      <c r="M57" s="6"/>
    </row>
    <row r="58" spans="3:13">
      <c r="C58" s="10">
        <v>35</v>
      </c>
      <c r="D58" s="5">
        <f t="shared" si="1"/>
        <v>-2.7017696820872183</v>
      </c>
      <c r="E58" s="5">
        <f t="shared" si="2"/>
        <v>-0.4257792915650761</v>
      </c>
      <c r="F58" s="2">
        <f t="shared" si="3"/>
        <v>-2.2900000000000076</v>
      </c>
      <c r="G58" s="2">
        <f t="shared" si="0"/>
        <v>-0.83831502646838241</v>
      </c>
      <c r="I58" s="18"/>
      <c r="J58" s="18"/>
      <c r="K58" s="18"/>
      <c r="L58" s="18"/>
      <c r="M58" s="6"/>
    </row>
    <row r="59" spans="3:13">
      <c r="C59" s="10">
        <v>36</v>
      </c>
      <c r="D59" s="5">
        <f t="shared" si="1"/>
        <v>-2.6892033114728591</v>
      </c>
      <c r="E59" s="5">
        <f t="shared" si="2"/>
        <v>-0.43711576665093643</v>
      </c>
      <c r="F59" s="2">
        <f t="shared" si="3"/>
        <v>-2.2840000000000078</v>
      </c>
      <c r="G59" s="2">
        <f t="shared" si="0"/>
        <v>-0.84157105157786016</v>
      </c>
      <c r="I59" s="18"/>
      <c r="J59" s="18"/>
      <c r="K59" s="18"/>
      <c r="L59" s="18"/>
      <c r="M59" s="6"/>
    </row>
    <row r="60" spans="3:13">
      <c r="C60" s="10">
        <v>37</v>
      </c>
      <c r="D60" s="5">
        <f t="shared" si="1"/>
        <v>-2.6766369408584998</v>
      </c>
      <c r="E60" s="5">
        <f t="shared" si="2"/>
        <v>-0.4483832160900359</v>
      </c>
      <c r="F60" s="2">
        <f t="shared" si="3"/>
        <v>-2.278000000000008</v>
      </c>
      <c r="G60" s="2">
        <f t="shared" si="0"/>
        <v>-0.84479678373188472</v>
      </c>
      <c r="I60" s="18"/>
      <c r="J60" s="18"/>
      <c r="K60" s="18"/>
      <c r="L60" s="18"/>
      <c r="M60" s="6"/>
    </row>
    <row r="61" spans="3:13">
      <c r="C61" s="10">
        <v>38</v>
      </c>
      <c r="D61" s="5">
        <f t="shared" si="1"/>
        <v>-2.6640705702441405</v>
      </c>
      <c r="E61" s="5">
        <f t="shared" si="2"/>
        <v>-0.45957986062149153</v>
      </c>
      <c r="F61" s="2">
        <f t="shared" si="3"/>
        <v>-2.2720000000000082</v>
      </c>
      <c r="G61" s="2">
        <f t="shared" si="0"/>
        <v>-0.84799222293045606</v>
      </c>
      <c r="I61" s="18"/>
      <c r="J61" s="18"/>
      <c r="K61" s="18"/>
      <c r="L61" s="18"/>
      <c r="M61" s="6"/>
    </row>
    <row r="62" spans="3:13">
      <c r="C62" s="10">
        <v>39</v>
      </c>
      <c r="D62" s="5">
        <f t="shared" si="1"/>
        <v>-2.6515041996297812</v>
      </c>
      <c r="E62" s="5">
        <f t="shared" si="2"/>
        <v>-0.47070393216533635</v>
      </c>
      <c r="F62" s="2">
        <f t="shared" si="3"/>
        <v>-2.2660000000000085</v>
      </c>
      <c r="G62" s="2">
        <f t="shared" si="0"/>
        <v>-0.85115736917357454</v>
      </c>
      <c r="I62" s="18"/>
      <c r="J62" s="18"/>
      <c r="K62" s="18"/>
      <c r="L62" s="18"/>
      <c r="M62" s="6"/>
    </row>
    <row r="63" spans="3:13">
      <c r="C63" s="10">
        <v>40</v>
      </c>
      <c r="D63" s="5">
        <f t="shared" si="1"/>
        <v>-2.638937829015422</v>
      </c>
      <c r="E63" s="5">
        <f t="shared" si="2"/>
        <v>-0.4817536741017191</v>
      </c>
      <c r="F63" s="2">
        <f t="shared" si="3"/>
        <v>-2.2600000000000087</v>
      </c>
      <c r="G63" s="2">
        <f t="shared" si="0"/>
        <v>-0.85429222246124004</v>
      </c>
      <c r="I63" s="18"/>
      <c r="J63" s="18"/>
      <c r="K63" s="18"/>
      <c r="L63" s="18"/>
      <c r="M63" s="6"/>
    </row>
    <row r="64" spans="3:13">
      <c r="C64" s="10">
        <v>41</v>
      </c>
      <c r="D64" s="5">
        <f t="shared" si="1"/>
        <v>-2.6263714584010627</v>
      </c>
      <c r="E64" s="5">
        <f t="shared" si="2"/>
        <v>-0.49272734154829545</v>
      </c>
      <c r="F64" s="2">
        <f t="shared" si="3"/>
        <v>-2.2540000000000089</v>
      </c>
      <c r="G64" s="2">
        <f t="shared" si="0"/>
        <v>-0.85739678279345222</v>
      </c>
      <c r="I64" s="18"/>
      <c r="J64" s="18"/>
      <c r="K64" s="18"/>
      <c r="L64" s="18"/>
      <c r="M64" s="6"/>
    </row>
    <row r="65" spans="3:13">
      <c r="C65" s="10">
        <v>42</v>
      </c>
      <c r="D65" s="5">
        <f t="shared" si="1"/>
        <v>-2.6138050877867034</v>
      </c>
      <c r="E65" s="5">
        <f t="shared" si="2"/>
        <v>-0.50362320163576479</v>
      </c>
      <c r="F65" s="2">
        <f t="shared" si="3"/>
        <v>-2.2480000000000091</v>
      </c>
      <c r="G65" s="2">
        <f t="shared" si="0"/>
        <v>-0.86047105017021119</v>
      </c>
      <c r="I65" s="18"/>
      <c r="J65" s="18"/>
      <c r="K65" s="18"/>
      <c r="L65" s="18"/>
      <c r="M65" s="6"/>
    </row>
    <row r="66" spans="3:13">
      <c r="C66" s="10">
        <v>43</v>
      </c>
      <c r="D66" s="5">
        <f t="shared" si="1"/>
        <v>-2.6012387171723441</v>
      </c>
      <c r="E66" s="5">
        <f t="shared" si="2"/>
        <v>-0.51443953378151042</v>
      </c>
      <c r="F66" s="2">
        <f t="shared" si="3"/>
        <v>-2.2420000000000093</v>
      </c>
      <c r="G66" s="2">
        <f t="shared" si="0"/>
        <v>-0.86351502459151741</v>
      </c>
      <c r="I66" s="18"/>
      <c r="J66" s="18"/>
      <c r="K66" s="18"/>
      <c r="L66" s="18"/>
      <c r="M66" s="6"/>
    </row>
    <row r="67" spans="3:13">
      <c r="C67" s="10">
        <v>44</v>
      </c>
      <c r="D67" s="5">
        <f t="shared" si="1"/>
        <v>-2.5886723465579848</v>
      </c>
      <c r="E67" s="5">
        <f t="shared" si="2"/>
        <v>-0.52517462996129982</v>
      </c>
      <c r="F67" s="2">
        <f t="shared" si="3"/>
        <v>-2.2360000000000095</v>
      </c>
      <c r="G67" s="2">
        <f t="shared" si="0"/>
        <v>-0.86652870605737053</v>
      </c>
      <c r="I67" s="18"/>
      <c r="J67" s="18"/>
      <c r="K67" s="18"/>
      <c r="L67" s="18"/>
      <c r="M67" s="6"/>
    </row>
    <row r="68" spans="3:13">
      <c r="C68" s="10">
        <v>45</v>
      </c>
      <c r="D68" s="5">
        <f t="shared" si="1"/>
        <v>-2.5761059759436256</v>
      </c>
      <c r="E68" s="5">
        <f t="shared" si="2"/>
        <v>-0.53582679497900076</v>
      </c>
      <c r="F68" s="2">
        <f t="shared" si="3"/>
        <v>-2.2300000000000098</v>
      </c>
      <c r="G68" s="2">
        <f t="shared" si="0"/>
        <v>-0.86951209456777034</v>
      </c>
      <c r="I68" s="18"/>
      <c r="J68" s="18"/>
      <c r="K68" s="18"/>
      <c r="L68" s="18"/>
      <c r="M68" s="6"/>
    </row>
    <row r="69" spans="3:13">
      <c r="C69" s="10">
        <v>46</v>
      </c>
      <c r="D69" s="5">
        <f t="shared" si="1"/>
        <v>-2.5635396053292663</v>
      </c>
      <c r="E69" s="5">
        <f t="shared" si="2"/>
        <v>-0.54639434673427323</v>
      </c>
      <c r="F69" s="2">
        <f t="shared" si="3"/>
        <v>-2.22400000000001</v>
      </c>
      <c r="G69" s="2">
        <f t="shared" si="0"/>
        <v>-0.87246519012271706</v>
      </c>
      <c r="I69" s="18"/>
      <c r="J69" s="18"/>
      <c r="K69" s="18"/>
      <c r="L69" s="18"/>
      <c r="M69" s="6"/>
    </row>
    <row r="70" spans="3:13">
      <c r="C70" s="10">
        <v>47</v>
      </c>
      <c r="D70" s="5">
        <f t="shared" si="1"/>
        <v>-2.550973234714907</v>
      </c>
      <c r="E70" s="5">
        <f t="shared" si="2"/>
        <v>-0.55687561648819228</v>
      </c>
      <c r="F70" s="2">
        <f t="shared" si="3"/>
        <v>-2.2180000000000102</v>
      </c>
      <c r="G70" s="2">
        <f t="shared" si="0"/>
        <v>-0.87538799272221102</v>
      </c>
      <c r="I70" s="18"/>
      <c r="J70" s="18"/>
      <c r="K70" s="18"/>
      <c r="L70" s="18"/>
      <c r="M70" s="6"/>
    </row>
    <row r="71" spans="3:13">
      <c r="C71" s="10">
        <v>48</v>
      </c>
      <c r="D71" s="5">
        <f t="shared" si="1"/>
        <v>-2.5384068641005477</v>
      </c>
      <c r="E71" s="5">
        <f t="shared" si="2"/>
        <v>-0.56726894912676074</v>
      </c>
      <c r="F71" s="2">
        <f t="shared" si="3"/>
        <v>-2.2120000000000104</v>
      </c>
      <c r="G71" s="2">
        <f t="shared" si="0"/>
        <v>-0.87828050236625155</v>
      </c>
      <c r="I71" s="18"/>
      <c r="J71" s="18"/>
      <c r="K71" s="18"/>
      <c r="L71" s="18"/>
      <c r="M71" s="6"/>
    </row>
    <row r="72" spans="3:13">
      <c r="C72" s="10">
        <v>49</v>
      </c>
      <c r="D72" s="5">
        <f t="shared" si="1"/>
        <v>-2.5258404934861884</v>
      </c>
      <c r="E72" s="5">
        <f t="shared" si="2"/>
        <v>-0.57757270342227196</v>
      </c>
      <c r="F72" s="2">
        <f t="shared" si="3"/>
        <v>-2.2060000000000106</v>
      </c>
      <c r="G72" s="2">
        <f t="shared" si="0"/>
        <v>-0.88114271905483899</v>
      </c>
      <c r="I72" s="18"/>
      <c r="J72" s="18"/>
      <c r="K72" s="18"/>
      <c r="L72" s="18"/>
      <c r="M72" s="6"/>
    </row>
    <row r="73" spans="3:13">
      <c r="C73" s="10">
        <v>50</v>
      </c>
      <c r="D73" s="5">
        <f t="shared" si="1"/>
        <v>-2.5132741228718292</v>
      </c>
      <c r="E73" s="5">
        <f t="shared" si="2"/>
        <v>-0.58778525229247747</v>
      </c>
      <c r="F73" s="2">
        <f t="shared" si="3"/>
        <v>-2.2000000000000108</v>
      </c>
      <c r="G73" s="2">
        <f t="shared" si="0"/>
        <v>-0.88397464278797366</v>
      </c>
      <c r="I73" s="18"/>
      <c r="J73" s="18"/>
      <c r="K73" s="18"/>
      <c r="L73" s="18"/>
      <c r="M73" s="6"/>
    </row>
    <row r="74" spans="3:13">
      <c r="C74" s="10">
        <v>51</v>
      </c>
      <c r="D74" s="5">
        <f t="shared" si="1"/>
        <v>-2.5007077522574699</v>
      </c>
      <c r="E74" s="5">
        <f t="shared" si="2"/>
        <v>-0.59790498305752326</v>
      </c>
      <c r="F74" s="2">
        <f t="shared" si="3"/>
        <v>-2.1940000000000111</v>
      </c>
      <c r="G74" s="2">
        <f t="shared" si="0"/>
        <v>-0.88677627356565514</v>
      </c>
      <c r="I74" s="18"/>
      <c r="J74" s="18"/>
      <c r="K74" s="18"/>
      <c r="L74" s="18"/>
      <c r="M74" s="6"/>
    </row>
    <row r="75" spans="3:13">
      <c r="C75" s="10">
        <v>52</v>
      </c>
      <c r="D75" s="5">
        <f t="shared" si="1"/>
        <v>-2.4881413816431106</v>
      </c>
      <c r="E75" s="5">
        <f t="shared" si="2"/>
        <v>-0.60793029769460982</v>
      </c>
      <c r="F75" s="2">
        <f t="shared" si="3"/>
        <v>-2.1880000000000113</v>
      </c>
      <c r="G75" s="2">
        <f t="shared" si="0"/>
        <v>-0.88954761138788341</v>
      </c>
      <c r="I75" s="18"/>
      <c r="J75" s="18"/>
      <c r="K75" s="18"/>
      <c r="L75" s="18"/>
      <c r="M75" s="6"/>
    </row>
    <row r="76" spans="3:13">
      <c r="C76" s="10">
        <v>53</v>
      </c>
      <c r="D76" s="5">
        <f t="shared" si="1"/>
        <v>-2.4755750110287513</v>
      </c>
      <c r="E76" s="5">
        <f t="shared" si="2"/>
        <v>-0.61785961309033888</v>
      </c>
      <c r="F76" s="2">
        <f t="shared" si="3"/>
        <v>-2.1820000000000115</v>
      </c>
      <c r="G76" s="2">
        <f t="shared" si="0"/>
        <v>-0.89228865625465859</v>
      </c>
      <c r="I76" s="18"/>
      <c r="J76" s="18"/>
      <c r="K76" s="18"/>
      <c r="L76" s="18"/>
      <c r="M76" s="6"/>
    </row>
    <row r="77" spans="3:13">
      <c r="C77" s="10">
        <v>54</v>
      </c>
      <c r="D77" s="5">
        <f t="shared" si="1"/>
        <v>-2.463008640414392</v>
      </c>
      <c r="E77" s="5">
        <f t="shared" si="2"/>
        <v>-0.62769136129070502</v>
      </c>
      <c r="F77" s="2">
        <f t="shared" si="3"/>
        <v>-2.1760000000000117</v>
      </c>
      <c r="G77" s="2">
        <f t="shared" si="0"/>
        <v>-0.89499940816598089</v>
      </c>
      <c r="I77" s="18"/>
      <c r="J77" s="18"/>
      <c r="K77" s="18"/>
      <c r="L77" s="18"/>
      <c r="M77" s="6"/>
    </row>
    <row r="78" spans="3:13">
      <c r="C78" s="10">
        <v>55</v>
      </c>
      <c r="D78" s="5">
        <f t="shared" si="1"/>
        <v>-2.4504422698000328</v>
      </c>
      <c r="E78" s="5">
        <f t="shared" si="2"/>
        <v>-0.6374239897486943</v>
      </c>
      <c r="F78" s="2">
        <f t="shared" si="3"/>
        <v>-2.1700000000000119</v>
      </c>
      <c r="G78" s="2">
        <f t="shared" si="0"/>
        <v>-0.89767986712184999</v>
      </c>
      <c r="I78" s="18"/>
      <c r="J78" s="18"/>
      <c r="K78" s="18"/>
      <c r="L78" s="18"/>
      <c r="M78" s="6"/>
    </row>
    <row r="79" spans="3:13">
      <c r="C79" s="10">
        <v>56</v>
      </c>
      <c r="D79" s="5">
        <f t="shared" si="1"/>
        <v>-2.4378758991856735</v>
      </c>
      <c r="E79" s="5">
        <f t="shared" si="2"/>
        <v>-0.64705596156944889</v>
      </c>
      <c r="F79" s="2">
        <f t="shared" si="3"/>
        <v>-2.1640000000000121</v>
      </c>
      <c r="G79" s="2">
        <f t="shared" si="0"/>
        <v>-0.900330033122266</v>
      </c>
      <c r="I79" s="18"/>
      <c r="J79" s="18"/>
      <c r="K79" s="18"/>
      <c r="L79" s="18"/>
      <c r="M79" s="6"/>
    </row>
    <row r="80" spans="3:13">
      <c r="C80" s="10">
        <v>57</v>
      </c>
      <c r="D80" s="5">
        <f t="shared" si="1"/>
        <v>-2.4253095285713142</v>
      </c>
      <c r="E80" s="5">
        <f t="shared" si="2"/>
        <v>-0.65658575575296108</v>
      </c>
      <c r="F80" s="2">
        <f t="shared" si="3"/>
        <v>-2.1580000000000124</v>
      </c>
      <c r="G80" s="2">
        <f t="shared" si="0"/>
        <v>-0.90294990616722881</v>
      </c>
      <c r="I80" s="18"/>
      <c r="J80" s="18"/>
      <c r="K80" s="18"/>
      <c r="L80" s="18"/>
      <c r="M80" s="6"/>
    </row>
    <row r="81" spans="3:13">
      <c r="C81" s="10">
        <v>58</v>
      </c>
      <c r="D81" s="5">
        <f t="shared" si="1"/>
        <v>-2.4127431579569549</v>
      </c>
      <c r="E81" s="5">
        <f t="shared" si="2"/>
        <v>-0.66601186743425633</v>
      </c>
      <c r="F81" s="2">
        <f t="shared" si="3"/>
        <v>-2.1520000000000126</v>
      </c>
      <c r="G81" s="2">
        <f t="shared" si="0"/>
        <v>-0.90553948625673875</v>
      </c>
      <c r="I81" s="18"/>
      <c r="J81" s="18"/>
      <c r="K81" s="18"/>
      <c r="L81" s="18"/>
      <c r="M81" s="6"/>
    </row>
    <row r="82" spans="3:13">
      <c r="C82" s="10">
        <v>59</v>
      </c>
      <c r="D82" s="5">
        <f t="shared" si="1"/>
        <v>-2.4001767873425957</v>
      </c>
      <c r="E82" s="5">
        <f t="shared" si="2"/>
        <v>-0.67533280812102914</v>
      </c>
      <c r="F82" s="2">
        <f t="shared" si="3"/>
        <v>-2.1460000000000128</v>
      </c>
      <c r="G82" s="2">
        <f t="shared" si="0"/>
        <v>-0.9080987733907957</v>
      </c>
      <c r="I82" s="18"/>
      <c r="J82" s="18"/>
      <c r="K82" s="18"/>
      <c r="L82" s="18"/>
      <c r="M82" s="6"/>
    </row>
    <row r="83" spans="3:13">
      <c r="C83" s="10">
        <v>60</v>
      </c>
      <c r="D83" s="5">
        <f t="shared" si="1"/>
        <v>-2.3876104167282364</v>
      </c>
      <c r="E83" s="5">
        <f t="shared" si="2"/>
        <v>-0.68454710592869339</v>
      </c>
      <c r="F83" s="2">
        <f t="shared" si="3"/>
        <v>-2.140000000000013</v>
      </c>
      <c r="G83" s="2">
        <f t="shared" si="0"/>
        <v>-0.91062776756939923</v>
      </c>
      <c r="I83" s="18"/>
      <c r="J83" s="18"/>
      <c r="K83" s="18"/>
      <c r="L83" s="18"/>
      <c r="M83" s="6"/>
    </row>
    <row r="84" spans="3:13">
      <c r="C84" s="10">
        <v>61</v>
      </c>
      <c r="D84" s="5">
        <f t="shared" si="1"/>
        <v>-2.3750440461138771</v>
      </c>
      <c r="E84" s="5">
        <f t="shared" si="2"/>
        <v>-0.69365330581280971</v>
      </c>
      <c r="F84" s="2">
        <f t="shared" si="3"/>
        <v>-2.1340000000000132</v>
      </c>
      <c r="G84" s="2">
        <f t="shared" si="0"/>
        <v>-0.91312646879254966</v>
      </c>
      <c r="I84" s="18"/>
      <c r="J84" s="18"/>
      <c r="K84" s="18"/>
      <c r="L84" s="18"/>
      <c r="M84" s="6"/>
    </row>
    <row r="85" spans="3:13">
      <c r="C85" s="10">
        <v>62</v>
      </c>
      <c r="D85" s="5">
        <f t="shared" si="1"/>
        <v>-2.3624776754995178</v>
      </c>
      <c r="E85" s="5">
        <f t="shared" si="2"/>
        <v>-0.70264996979885397</v>
      </c>
      <c r="F85" s="2">
        <f t="shared" si="3"/>
        <v>-2.1280000000000134</v>
      </c>
      <c r="G85" s="2">
        <f t="shared" si="0"/>
        <v>-0.91559487706024734</v>
      </c>
      <c r="I85" s="18"/>
      <c r="J85" s="18"/>
      <c r="K85" s="18"/>
      <c r="L85" s="18"/>
      <c r="M85" s="6"/>
    </row>
    <row r="86" spans="3:13">
      <c r="C86" s="10">
        <v>63</v>
      </c>
      <c r="D86" s="5">
        <f t="shared" si="1"/>
        <v>-2.3499113048851585</v>
      </c>
      <c r="E86" s="5">
        <f t="shared" si="2"/>
        <v>-0.71153567720929012</v>
      </c>
      <c r="F86" s="2">
        <f t="shared" si="3"/>
        <v>-2.1220000000000137</v>
      </c>
      <c r="G86" s="2">
        <f t="shared" si="0"/>
        <v>-0.91803299237249203</v>
      </c>
      <c r="I86" s="18"/>
      <c r="J86" s="18"/>
      <c r="K86" s="18"/>
      <c r="L86" s="18"/>
      <c r="M86" s="6"/>
    </row>
    <row r="87" spans="3:13">
      <c r="C87" s="10">
        <v>64</v>
      </c>
      <c r="D87" s="5">
        <f t="shared" si="1"/>
        <v>-2.3373449342707993</v>
      </c>
      <c r="E87" s="5">
        <f t="shared" si="2"/>
        <v>-0.72030902488791171</v>
      </c>
      <c r="F87" s="2">
        <f t="shared" si="3"/>
        <v>-2.1160000000000139</v>
      </c>
      <c r="G87" s="2">
        <f t="shared" ref="G87:G150" si="4">$J$4+$J$5*(F87-$J$3)+$J$6*(F87-$J$3)^2/2</f>
        <v>-0.92044081472928319</v>
      </c>
      <c r="I87" s="18"/>
      <c r="J87" s="18"/>
      <c r="K87" s="18"/>
      <c r="L87" s="18"/>
      <c r="M87" s="6"/>
    </row>
    <row r="88" spans="3:13">
      <c r="C88" s="10">
        <v>65</v>
      </c>
      <c r="D88" s="5">
        <f t="shared" ref="D88:D151" si="5">D87+$E$6</f>
        <v>-2.32477856365644</v>
      </c>
      <c r="E88" s="5">
        <f t="shared" ref="E88:E151" si="6">SIN(D88)</f>
        <v>-0.72896862742141633</v>
      </c>
      <c r="F88" s="2">
        <f t="shared" ref="F88:F151" si="7">F87+$E$14</f>
        <v>-2.1100000000000141</v>
      </c>
      <c r="G88" s="2">
        <f t="shared" si="4"/>
        <v>-0.92281834413062136</v>
      </c>
      <c r="I88" s="18"/>
      <c r="J88" s="18"/>
      <c r="K88" s="18"/>
      <c r="L88" s="18"/>
      <c r="M88" s="6"/>
    </row>
    <row r="89" spans="3:13">
      <c r="C89" s="10">
        <v>66</v>
      </c>
      <c r="D89" s="5">
        <f t="shared" si="5"/>
        <v>-2.3122121930420807</v>
      </c>
      <c r="E89" s="5">
        <f t="shared" si="6"/>
        <v>-0.7375131173581787</v>
      </c>
      <c r="F89" s="2">
        <f t="shared" si="7"/>
        <v>-2.1040000000000143</v>
      </c>
      <c r="G89" s="2">
        <f t="shared" si="4"/>
        <v>-0.92516558057650666</v>
      </c>
      <c r="I89" s="18"/>
      <c r="J89" s="18"/>
      <c r="K89" s="18"/>
      <c r="L89" s="18"/>
      <c r="M89" s="6"/>
    </row>
    <row r="90" spans="3:13">
      <c r="C90" s="10">
        <v>67</v>
      </c>
      <c r="D90" s="5">
        <f t="shared" si="5"/>
        <v>-2.2996458224277214</v>
      </c>
      <c r="E90" s="5">
        <f t="shared" si="6"/>
        <v>-0.74594114542418699</v>
      </c>
      <c r="F90" s="2">
        <f t="shared" si="7"/>
        <v>-2.0980000000000145</v>
      </c>
      <c r="G90" s="2">
        <f t="shared" si="4"/>
        <v>-0.92748252406693887</v>
      </c>
      <c r="I90" s="18"/>
      <c r="J90" s="18"/>
      <c r="K90" s="18"/>
      <c r="L90" s="18"/>
      <c r="M90" s="6"/>
    </row>
    <row r="91" spans="3:13">
      <c r="C91" s="10">
        <v>68</v>
      </c>
      <c r="D91" s="5">
        <f t="shared" si="5"/>
        <v>-2.2870794518133621</v>
      </c>
      <c r="E91" s="5">
        <f t="shared" si="6"/>
        <v>-0.75425138073610865</v>
      </c>
      <c r="F91" s="2">
        <f t="shared" si="7"/>
        <v>-2.0920000000000147</v>
      </c>
      <c r="G91" s="2">
        <f t="shared" si="4"/>
        <v>-0.92976917460191788</v>
      </c>
      <c r="I91" s="18"/>
      <c r="J91" s="18"/>
      <c r="K91" s="18"/>
      <c r="L91" s="18"/>
      <c r="M91" s="6"/>
    </row>
    <row r="92" spans="3:13">
      <c r="C92" s="10">
        <v>69</v>
      </c>
      <c r="D92" s="5">
        <f t="shared" si="5"/>
        <v>-2.2745130811990029</v>
      </c>
      <c r="E92" s="5">
        <f t="shared" si="6"/>
        <v>-0.76244251101145266</v>
      </c>
      <c r="F92" s="2">
        <f t="shared" si="7"/>
        <v>-2.086000000000015</v>
      </c>
      <c r="G92" s="2">
        <f t="shared" si="4"/>
        <v>-0.93202553218144368</v>
      </c>
      <c r="I92" s="18"/>
      <c r="J92" s="18"/>
      <c r="K92" s="18"/>
      <c r="L92" s="18"/>
      <c r="M92" s="6"/>
    </row>
    <row r="93" spans="3:13">
      <c r="C93" s="10">
        <v>70</v>
      </c>
      <c r="D93" s="5">
        <f t="shared" si="5"/>
        <v>-2.2619467105846436</v>
      </c>
      <c r="E93" s="5">
        <f t="shared" si="6"/>
        <v>-0.77051324277579403</v>
      </c>
      <c r="F93" s="2">
        <f t="shared" si="7"/>
        <v>-2.0800000000000152</v>
      </c>
      <c r="G93" s="2">
        <f t="shared" si="4"/>
        <v>-0.93425159680551673</v>
      </c>
      <c r="I93" s="18"/>
      <c r="J93" s="18"/>
      <c r="K93" s="18"/>
      <c r="L93" s="18"/>
      <c r="M93" s="6"/>
    </row>
    <row r="94" spans="3:13">
      <c r="C94" s="10">
        <v>71</v>
      </c>
      <c r="D94" s="5">
        <f t="shared" si="5"/>
        <v>-2.2493803399702843</v>
      </c>
      <c r="E94" s="5">
        <f t="shared" si="6"/>
        <v>-0.77846230156702823</v>
      </c>
      <c r="F94" s="2">
        <f t="shared" si="7"/>
        <v>-2.0740000000000154</v>
      </c>
      <c r="G94" s="2">
        <f t="shared" si="4"/>
        <v>-0.93644736847413657</v>
      </c>
      <c r="I94" s="18"/>
      <c r="J94" s="18"/>
      <c r="K94" s="18"/>
      <c r="L94" s="18"/>
      <c r="M94" s="6"/>
    </row>
    <row r="95" spans="3:13">
      <c r="C95" s="10">
        <v>72</v>
      </c>
      <c r="D95" s="5">
        <f t="shared" si="5"/>
        <v>-2.236813969355925</v>
      </c>
      <c r="E95" s="5">
        <f t="shared" si="6"/>
        <v>-0.78628843213662369</v>
      </c>
      <c r="F95" s="2">
        <f t="shared" si="7"/>
        <v>-2.0680000000000156</v>
      </c>
      <c r="G95" s="2">
        <f t="shared" si="4"/>
        <v>-0.9386128471873032</v>
      </c>
      <c r="I95" s="18"/>
      <c r="J95" s="18"/>
      <c r="K95" s="18"/>
      <c r="L95" s="18"/>
      <c r="M95" s="6"/>
    </row>
    <row r="96" spans="3:13">
      <c r="C96" s="10">
        <v>73</v>
      </c>
      <c r="D96" s="5">
        <f t="shared" si="5"/>
        <v>-2.2242475987415657</v>
      </c>
      <c r="E96" s="5">
        <f t="shared" si="6"/>
        <v>-0.79399039864784016</v>
      </c>
      <c r="F96" s="2">
        <f t="shared" si="7"/>
        <v>-2.0620000000000158</v>
      </c>
      <c r="G96" s="2">
        <f t="shared" si="4"/>
        <v>-0.94074803294501663</v>
      </c>
      <c r="I96" s="18"/>
      <c r="J96" s="18"/>
      <c r="K96" s="18"/>
      <c r="L96" s="18"/>
      <c r="M96" s="6"/>
    </row>
    <row r="97" spans="3:13">
      <c r="C97" s="10">
        <v>74</v>
      </c>
      <c r="D97" s="5">
        <f t="shared" si="5"/>
        <v>-2.2116812281272065</v>
      </c>
      <c r="E97" s="5">
        <f t="shared" si="6"/>
        <v>-0.80156698487088129</v>
      </c>
      <c r="F97" s="2">
        <f t="shared" si="7"/>
        <v>-2.056000000000016</v>
      </c>
      <c r="G97" s="2">
        <f t="shared" si="4"/>
        <v>-0.9428529257472773</v>
      </c>
      <c r="I97" s="18"/>
      <c r="J97" s="18"/>
      <c r="K97" s="18"/>
      <c r="L97" s="18"/>
      <c r="M97" s="6"/>
    </row>
    <row r="98" spans="3:13">
      <c r="C98" s="10">
        <v>75</v>
      </c>
      <c r="D98" s="5">
        <f t="shared" si="5"/>
        <v>-2.1991148575128472</v>
      </c>
      <c r="E98" s="5">
        <f t="shared" si="6"/>
        <v>-0.80901699437495223</v>
      </c>
      <c r="F98" s="2">
        <f t="shared" si="7"/>
        <v>-2.0500000000000163</v>
      </c>
      <c r="G98" s="2">
        <f t="shared" si="4"/>
        <v>-0.94492752559408488</v>
      </c>
      <c r="I98" s="18"/>
      <c r="J98" s="18"/>
      <c r="K98" s="18"/>
      <c r="L98" s="18"/>
      <c r="M98" s="6"/>
    </row>
    <row r="99" spans="3:13">
      <c r="C99" s="10">
        <v>76</v>
      </c>
      <c r="D99" s="5">
        <f t="shared" si="5"/>
        <v>-2.1865484868984879</v>
      </c>
      <c r="E99" s="5">
        <f t="shared" si="6"/>
        <v>-0.81633925071718871</v>
      </c>
      <c r="F99" s="2">
        <f t="shared" si="7"/>
        <v>-2.0440000000000165</v>
      </c>
      <c r="G99" s="2">
        <f t="shared" si="4"/>
        <v>-0.94697183248543892</v>
      </c>
      <c r="I99" s="18"/>
      <c r="J99" s="18"/>
      <c r="K99" s="18"/>
      <c r="L99" s="18"/>
      <c r="M99" s="6"/>
    </row>
    <row r="100" spans="3:13">
      <c r="C100" s="10">
        <v>77</v>
      </c>
      <c r="D100" s="5">
        <f t="shared" si="5"/>
        <v>-2.1739821162841286</v>
      </c>
      <c r="E100" s="5">
        <f t="shared" si="6"/>
        <v>-0.82353259762843212</v>
      </c>
      <c r="F100" s="2">
        <f t="shared" si="7"/>
        <v>-2.0380000000000167</v>
      </c>
      <c r="G100" s="2">
        <f t="shared" si="4"/>
        <v>-0.94898584642134032</v>
      </c>
      <c r="I100" s="18"/>
      <c r="J100" s="18"/>
      <c r="K100" s="18"/>
      <c r="L100" s="18"/>
      <c r="M100" s="6"/>
    </row>
    <row r="101" spans="3:13">
      <c r="C101" s="10">
        <v>78</v>
      </c>
      <c r="D101" s="5">
        <f t="shared" si="5"/>
        <v>-2.1614157456697694</v>
      </c>
      <c r="E101" s="5">
        <f t="shared" si="6"/>
        <v>-0.83059589919581733</v>
      </c>
      <c r="F101" s="2">
        <f t="shared" si="7"/>
        <v>-2.0320000000000169</v>
      </c>
      <c r="G101" s="2">
        <f t="shared" si="4"/>
        <v>-0.95096956740178873</v>
      </c>
      <c r="I101" s="18"/>
      <c r="J101" s="18"/>
      <c r="K101" s="18"/>
      <c r="L101" s="18"/>
      <c r="M101" s="6"/>
    </row>
    <row r="102" spans="3:13">
      <c r="C102" s="10">
        <v>79</v>
      </c>
      <c r="D102" s="5">
        <f t="shared" si="5"/>
        <v>-2.1488493750554101</v>
      </c>
      <c r="E102" s="5">
        <f t="shared" si="6"/>
        <v>-0.83752804004214632</v>
      </c>
      <c r="F102" s="2">
        <f t="shared" si="7"/>
        <v>-2.0260000000000171</v>
      </c>
      <c r="G102" s="2">
        <f t="shared" si="4"/>
        <v>-0.95292299542678371</v>
      </c>
      <c r="I102" s="18"/>
      <c r="J102" s="18"/>
      <c r="K102" s="18"/>
      <c r="L102" s="18"/>
      <c r="M102" s="6"/>
    </row>
    <row r="103" spans="3:13">
      <c r="C103" s="10">
        <v>80</v>
      </c>
      <c r="D103" s="5">
        <f t="shared" si="5"/>
        <v>-2.1362830044410508</v>
      </c>
      <c r="E103" s="5">
        <f t="shared" si="6"/>
        <v>-0.84432792550201974</v>
      </c>
      <c r="F103" s="2">
        <f t="shared" si="7"/>
        <v>-2.0200000000000173</v>
      </c>
      <c r="G103" s="2">
        <f t="shared" si="4"/>
        <v>-0.95484613049632561</v>
      </c>
      <c r="I103" s="18"/>
      <c r="J103" s="18"/>
      <c r="K103" s="18"/>
      <c r="L103" s="18"/>
      <c r="M103" s="6"/>
    </row>
    <row r="104" spans="3:13">
      <c r="C104" s="10">
        <v>81</v>
      </c>
      <c r="D104" s="5">
        <f t="shared" si="5"/>
        <v>-2.1237166338266915</v>
      </c>
      <c r="E104" s="5">
        <f t="shared" si="6"/>
        <v>-0.85099448179469639</v>
      </c>
      <c r="F104" s="2">
        <f t="shared" si="7"/>
        <v>-2.0140000000000176</v>
      </c>
      <c r="G104" s="2">
        <f t="shared" si="4"/>
        <v>-0.95673897261041474</v>
      </c>
      <c r="I104" s="18"/>
      <c r="J104" s="18"/>
      <c r="K104" s="18"/>
      <c r="L104" s="18"/>
      <c r="M104" s="6"/>
    </row>
    <row r="105" spans="3:13">
      <c r="C105" s="10">
        <v>82</v>
      </c>
      <c r="D105" s="5">
        <f t="shared" si="5"/>
        <v>-2.1111502632123322</v>
      </c>
      <c r="E105" s="5">
        <f t="shared" si="6"/>
        <v>-0.85752665619365676</v>
      </c>
      <c r="F105" s="2">
        <f t="shared" si="7"/>
        <v>-2.0080000000000178</v>
      </c>
      <c r="G105" s="2">
        <f t="shared" si="4"/>
        <v>-0.95860152176905067</v>
      </c>
      <c r="I105" s="18"/>
      <c r="J105" s="18"/>
      <c r="K105" s="18"/>
      <c r="L105" s="18"/>
      <c r="M105" s="6"/>
    </row>
    <row r="106" spans="3:13">
      <c r="C106" s="10">
        <v>83</v>
      </c>
      <c r="D106" s="5">
        <f t="shared" si="5"/>
        <v>-2.098583892597973</v>
      </c>
      <c r="E106" s="5">
        <f t="shared" si="6"/>
        <v>-0.86392341719283983</v>
      </c>
      <c r="F106" s="2">
        <f t="shared" si="7"/>
        <v>-2.002000000000018</v>
      </c>
      <c r="G106" s="2">
        <f t="shared" si="4"/>
        <v>-0.96043377797223339</v>
      </c>
      <c r="I106" s="18"/>
      <c r="J106" s="18"/>
      <c r="K106" s="18"/>
      <c r="L106" s="18"/>
      <c r="M106" s="6"/>
    </row>
    <row r="107" spans="3:13">
      <c r="C107" s="10">
        <v>84</v>
      </c>
      <c r="D107" s="5">
        <f t="shared" si="5"/>
        <v>-2.0860175219836137</v>
      </c>
      <c r="E107" s="5">
        <f t="shared" si="6"/>
        <v>-0.87018375466953013</v>
      </c>
      <c r="F107" s="2">
        <f t="shared" si="7"/>
        <v>-1.996000000000018</v>
      </c>
      <c r="G107" s="2">
        <f t="shared" si="4"/>
        <v>-0.96223574121996314</v>
      </c>
      <c r="I107" s="18"/>
      <c r="J107" s="18"/>
      <c r="K107" s="18"/>
      <c r="L107" s="18"/>
      <c r="M107" s="6"/>
    </row>
    <row r="108" spans="3:13">
      <c r="C108" s="10">
        <v>85</v>
      </c>
      <c r="D108" s="5">
        <f t="shared" si="5"/>
        <v>-2.0734511513692544</v>
      </c>
      <c r="E108" s="5">
        <f t="shared" si="6"/>
        <v>-0.87630668004386802</v>
      </c>
      <c r="F108" s="2">
        <f t="shared" si="7"/>
        <v>-1.990000000000018</v>
      </c>
      <c r="G108" s="2">
        <f t="shared" si="4"/>
        <v>-0.9640074115122399</v>
      </c>
      <c r="I108" s="18"/>
      <c r="J108" s="18"/>
      <c r="K108" s="18"/>
      <c r="L108" s="18"/>
      <c r="M108" s="6"/>
    </row>
    <row r="109" spans="3:13">
      <c r="C109" s="10">
        <v>86</v>
      </c>
      <c r="D109" s="5">
        <f t="shared" si="5"/>
        <v>-2.0608847807548951</v>
      </c>
      <c r="E109" s="5">
        <f t="shared" si="6"/>
        <v>-0.88229122643495761</v>
      </c>
      <c r="F109" s="2">
        <f t="shared" si="7"/>
        <v>-1.984000000000018</v>
      </c>
      <c r="G109" s="2">
        <f t="shared" si="4"/>
        <v>-0.96574878884906346</v>
      </c>
      <c r="I109" s="18"/>
      <c r="J109" s="18"/>
      <c r="K109" s="18"/>
      <c r="L109" s="18"/>
      <c r="M109" s="6"/>
    </row>
    <row r="110" spans="3:13">
      <c r="C110" s="10">
        <v>87</v>
      </c>
      <c r="D110" s="5">
        <f t="shared" si="5"/>
        <v>-2.0483184101405358</v>
      </c>
      <c r="E110" s="5">
        <f t="shared" si="6"/>
        <v>-0.88813644881354881</v>
      </c>
      <c r="F110" s="2">
        <f t="shared" si="7"/>
        <v>-1.978000000000018</v>
      </c>
      <c r="G110" s="2">
        <f t="shared" si="4"/>
        <v>-0.96745987323043403</v>
      </c>
      <c r="I110" s="18"/>
      <c r="J110" s="18"/>
      <c r="K110" s="18"/>
      <c r="L110" s="18"/>
      <c r="M110" s="6"/>
    </row>
    <row r="111" spans="3:13">
      <c r="C111" s="10">
        <v>88</v>
      </c>
      <c r="D111" s="5">
        <f t="shared" si="5"/>
        <v>-2.0357520395261766</v>
      </c>
      <c r="E111" s="5">
        <f t="shared" si="6"/>
        <v>-0.89384142415126799</v>
      </c>
      <c r="F111" s="2">
        <f t="shared" si="7"/>
        <v>-1.972000000000018</v>
      </c>
      <c r="G111" s="2">
        <f t="shared" si="4"/>
        <v>-0.96914066465635162</v>
      </c>
      <c r="I111" s="18"/>
      <c r="J111" s="18"/>
      <c r="K111" s="18"/>
      <c r="L111" s="18"/>
      <c r="M111" s="6"/>
    </row>
    <row r="112" spans="3:13">
      <c r="C112" s="10">
        <v>89</v>
      </c>
      <c r="D112" s="5">
        <f t="shared" si="5"/>
        <v>-2.0231856689118173</v>
      </c>
      <c r="E112" s="5">
        <f t="shared" si="6"/>
        <v>-0.89940525156637519</v>
      </c>
      <c r="F112" s="2">
        <f t="shared" si="7"/>
        <v>-1.966000000000018</v>
      </c>
      <c r="G112" s="2">
        <f t="shared" si="4"/>
        <v>-0.9707911631268159</v>
      </c>
      <c r="I112" s="18"/>
      <c r="J112" s="18"/>
      <c r="K112" s="18"/>
      <c r="L112" s="18"/>
      <c r="M112" s="6"/>
    </row>
    <row r="113" spans="3:13">
      <c r="C113" s="10">
        <v>90</v>
      </c>
      <c r="D113" s="5">
        <f t="shared" si="5"/>
        <v>-2.010619298297458</v>
      </c>
      <c r="E113" s="5">
        <f t="shared" si="6"/>
        <v>-0.90482705246602368</v>
      </c>
      <c r="F113" s="2">
        <f t="shared" si="7"/>
        <v>-1.960000000000018</v>
      </c>
      <c r="G113" s="2">
        <f t="shared" si="4"/>
        <v>-0.9724113686418272</v>
      </c>
      <c r="I113" s="18"/>
      <c r="J113" s="18"/>
      <c r="K113" s="18"/>
      <c r="L113" s="18"/>
      <c r="M113" s="6"/>
    </row>
    <row r="114" spans="3:13">
      <c r="C114" s="10">
        <v>91</v>
      </c>
      <c r="D114" s="5">
        <f t="shared" si="5"/>
        <v>-1.9980529276830987</v>
      </c>
      <c r="E114" s="5">
        <f t="shared" si="6"/>
        <v>-0.91010597068499977</v>
      </c>
      <c r="F114" s="2">
        <f t="shared" si="7"/>
        <v>-1.9540000000000179</v>
      </c>
      <c r="G114" s="2">
        <f t="shared" si="4"/>
        <v>-0.97400128120138518</v>
      </c>
      <c r="I114" s="18"/>
      <c r="J114" s="18"/>
      <c r="K114" s="18"/>
      <c r="L114" s="18"/>
      <c r="M114" s="6"/>
    </row>
    <row r="115" spans="3:13">
      <c r="C115" s="10">
        <v>92</v>
      </c>
      <c r="D115" s="5">
        <f t="shared" si="5"/>
        <v>-1.9854865570687394</v>
      </c>
      <c r="E115" s="5">
        <f t="shared" si="6"/>
        <v>-0.91524117262092153</v>
      </c>
      <c r="F115" s="2">
        <f t="shared" si="7"/>
        <v>-1.9480000000000179</v>
      </c>
      <c r="G115" s="2">
        <f t="shared" si="4"/>
        <v>-0.97556090080549063</v>
      </c>
      <c r="I115" s="18"/>
      <c r="J115" s="18"/>
      <c r="K115" s="18"/>
      <c r="L115" s="18"/>
      <c r="M115" s="6"/>
    </row>
    <row r="116" spans="3:13">
      <c r="C116" s="10">
        <v>93</v>
      </c>
      <c r="D116" s="5">
        <f t="shared" si="5"/>
        <v>-1.9729201864543802</v>
      </c>
      <c r="E116" s="5">
        <f t="shared" si="6"/>
        <v>-0.92023184736587427</v>
      </c>
      <c r="F116" s="2">
        <f t="shared" si="7"/>
        <v>-1.9420000000000179</v>
      </c>
      <c r="G116" s="2">
        <f t="shared" si="4"/>
        <v>-0.97709022745414242</v>
      </c>
      <c r="I116" s="18"/>
      <c r="J116" s="18"/>
      <c r="K116" s="18"/>
      <c r="L116" s="18"/>
      <c r="M116" s="6"/>
    </row>
    <row r="117" spans="3:13">
      <c r="C117" s="10">
        <v>94</v>
      </c>
      <c r="D117" s="5">
        <f t="shared" si="5"/>
        <v>-1.9603538158400209</v>
      </c>
      <c r="E117" s="5">
        <f t="shared" si="6"/>
        <v>-0.92507720683446193</v>
      </c>
      <c r="F117" s="2">
        <f t="shared" si="7"/>
        <v>-1.9360000000000179</v>
      </c>
      <c r="G117" s="2">
        <f t="shared" si="4"/>
        <v>-0.97858926114734157</v>
      </c>
      <c r="I117" s="18"/>
      <c r="J117" s="18"/>
      <c r="K117" s="18"/>
      <c r="L117" s="18"/>
      <c r="M117" s="6"/>
    </row>
    <row r="118" spans="3:13">
      <c r="C118" s="10">
        <v>95</v>
      </c>
      <c r="D118" s="5">
        <f t="shared" si="5"/>
        <v>-1.9477874452256616</v>
      </c>
      <c r="E118" s="5">
        <f t="shared" si="6"/>
        <v>-0.92977648588825512</v>
      </c>
      <c r="F118" s="2">
        <f t="shared" si="7"/>
        <v>-1.9300000000000179</v>
      </c>
      <c r="G118" s="2">
        <f t="shared" si="4"/>
        <v>-0.98005800188508729</v>
      </c>
      <c r="I118" s="18"/>
      <c r="J118" s="18"/>
      <c r="K118" s="18"/>
      <c r="L118" s="18"/>
      <c r="M118" s="6"/>
    </row>
    <row r="119" spans="3:13">
      <c r="C119" s="10">
        <v>96</v>
      </c>
      <c r="D119" s="5">
        <f t="shared" si="5"/>
        <v>-1.9352210746113023</v>
      </c>
      <c r="E119" s="5">
        <f t="shared" si="6"/>
        <v>-0.93432894245661569</v>
      </c>
      <c r="F119" s="2">
        <f t="shared" si="7"/>
        <v>-1.9240000000000179</v>
      </c>
      <c r="G119" s="2">
        <f t="shared" si="4"/>
        <v>-0.98149644966738026</v>
      </c>
      <c r="I119" s="18"/>
      <c r="J119" s="18"/>
      <c r="K119" s="18"/>
      <c r="L119" s="18"/>
      <c r="M119" s="6"/>
    </row>
    <row r="120" spans="3:13">
      <c r="C120" s="10">
        <v>97</v>
      </c>
      <c r="D120" s="5">
        <f t="shared" si="5"/>
        <v>-1.922654703996943</v>
      </c>
      <c r="E120" s="5">
        <f t="shared" si="6"/>
        <v>-0.93873385765387762</v>
      </c>
      <c r="F120" s="2">
        <f t="shared" si="7"/>
        <v>-1.9180000000000179</v>
      </c>
      <c r="G120" s="2">
        <f t="shared" si="4"/>
        <v>-0.98290460449421968</v>
      </c>
      <c r="I120" s="18"/>
      <c r="J120" s="18"/>
      <c r="K120" s="18"/>
      <c r="L120" s="18"/>
      <c r="M120" s="6"/>
    </row>
    <row r="121" spans="3:13">
      <c r="C121" s="10">
        <v>98</v>
      </c>
      <c r="D121" s="5">
        <f t="shared" si="5"/>
        <v>-1.9100883333825838</v>
      </c>
      <c r="E121" s="5">
        <f t="shared" si="6"/>
        <v>-0.94299053589286796</v>
      </c>
      <c r="F121" s="2">
        <f t="shared" si="7"/>
        <v>-1.9120000000000179</v>
      </c>
      <c r="G121" s="2">
        <f t="shared" si="4"/>
        <v>-0.98428246636560623</v>
      </c>
      <c r="I121" s="18"/>
      <c r="J121" s="18"/>
      <c r="K121" s="18"/>
      <c r="L121" s="18"/>
      <c r="M121" s="6"/>
    </row>
    <row r="122" spans="3:13">
      <c r="C122" s="10">
        <v>99</v>
      </c>
      <c r="D122" s="5">
        <f t="shared" si="5"/>
        <v>-1.8975219627682245</v>
      </c>
      <c r="E122" s="5">
        <f t="shared" si="6"/>
        <v>-0.94709830499474768</v>
      </c>
      <c r="F122" s="2">
        <f t="shared" si="7"/>
        <v>-1.9060000000000179</v>
      </c>
      <c r="G122" s="2">
        <f t="shared" si="4"/>
        <v>-0.98563003528153992</v>
      </c>
      <c r="I122" s="18"/>
      <c r="J122" s="18"/>
      <c r="K122" s="18"/>
      <c r="L122" s="18"/>
      <c r="M122" s="6"/>
    </row>
    <row r="123" spans="3:13">
      <c r="C123" s="10">
        <v>100</v>
      </c>
      <c r="D123" s="5">
        <f t="shared" si="5"/>
        <v>-1.8849555921538652</v>
      </c>
      <c r="E123" s="5">
        <f t="shared" si="6"/>
        <v>-0.95105651629515686</v>
      </c>
      <c r="F123" s="2">
        <f t="shared" si="7"/>
        <v>-1.9000000000000179</v>
      </c>
      <c r="G123" s="2">
        <f t="shared" si="4"/>
        <v>-0.98694731124202029</v>
      </c>
      <c r="I123" s="18"/>
      <c r="J123" s="18"/>
      <c r="K123" s="18"/>
      <c r="L123" s="18"/>
      <c r="M123" s="6"/>
    </row>
    <row r="124" spans="3:13">
      <c r="C124" s="10">
        <v>101</v>
      </c>
      <c r="D124" s="5">
        <f t="shared" si="5"/>
        <v>-1.8723892215395059</v>
      </c>
      <c r="E124" s="5">
        <f t="shared" si="6"/>
        <v>-0.95486454474664617</v>
      </c>
      <c r="F124" s="2">
        <f t="shared" si="7"/>
        <v>-1.8940000000000179</v>
      </c>
      <c r="G124" s="2">
        <f t="shared" si="4"/>
        <v>-0.98823429424704767</v>
      </c>
      <c r="I124" s="18"/>
      <c r="J124" s="18"/>
      <c r="K124" s="18"/>
      <c r="L124" s="18"/>
      <c r="M124" s="6"/>
    </row>
    <row r="125" spans="3:13">
      <c r="C125" s="10">
        <v>102</v>
      </c>
      <c r="D125" s="5">
        <f t="shared" si="5"/>
        <v>-1.8598228509251467</v>
      </c>
      <c r="E125" s="5">
        <f t="shared" si="6"/>
        <v>-0.95852178901737906</v>
      </c>
      <c r="F125" s="2">
        <f t="shared" si="7"/>
        <v>-1.8880000000000179</v>
      </c>
      <c r="G125" s="2">
        <f t="shared" si="4"/>
        <v>-0.98949098429662197</v>
      </c>
    </row>
    <row r="126" spans="3:13">
      <c r="C126" s="10">
        <v>103</v>
      </c>
      <c r="D126" s="5">
        <f t="shared" si="5"/>
        <v>-1.8472564803107874</v>
      </c>
      <c r="E126" s="5">
        <f t="shared" si="6"/>
        <v>-0.96202767158608893</v>
      </c>
      <c r="F126" s="2">
        <f t="shared" si="7"/>
        <v>-1.8820000000000179</v>
      </c>
      <c r="G126" s="2">
        <f t="shared" si="4"/>
        <v>-0.99071738139074306</v>
      </c>
    </row>
    <row r="127" spans="3:13">
      <c r="C127" s="10">
        <v>104</v>
      </c>
      <c r="D127" s="5">
        <f t="shared" si="5"/>
        <v>-1.8346901096964281</v>
      </c>
      <c r="E127" s="5">
        <f t="shared" si="6"/>
        <v>-0.96538163883327677</v>
      </c>
      <c r="F127" s="2">
        <f t="shared" si="7"/>
        <v>-1.8760000000000179</v>
      </c>
      <c r="G127" s="2">
        <f t="shared" si="4"/>
        <v>-0.99191348552941117</v>
      </c>
    </row>
    <row r="128" spans="3:13">
      <c r="C128" s="10">
        <v>105</v>
      </c>
      <c r="D128" s="5">
        <f t="shared" si="5"/>
        <v>-1.8221237390820688</v>
      </c>
      <c r="E128" s="5">
        <f t="shared" si="6"/>
        <v>-0.96858316112863396</v>
      </c>
      <c r="F128" s="2">
        <f t="shared" si="7"/>
        <v>-1.8700000000000179</v>
      </c>
      <c r="G128" s="2">
        <f t="shared" si="4"/>
        <v>-0.99307929671262629</v>
      </c>
    </row>
    <row r="129" spans="3:7">
      <c r="C129" s="10">
        <v>106</v>
      </c>
      <c r="D129" s="5">
        <f t="shared" si="5"/>
        <v>-1.8095573684677095</v>
      </c>
      <c r="E129" s="5">
        <f t="shared" si="6"/>
        <v>-0.97163173291467664</v>
      </c>
      <c r="F129" s="2">
        <f t="shared" si="7"/>
        <v>-1.8640000000000179</v>
      </c>
      <c r="G129" s="2">
        <f t="shared" si="4"/>
        <v>-0.99421481494038821</v>
      </c>
    </row>
    <row r="130" spans="3:7">
      <c r="C130" s="10">
        <v>107</v>
      </c>
      <c r="D130" s="5">
        <f t="shared" si="5"/>
        <v>-1.7969909978533503</v>
      </c>
      <c r="E130" s="5">
        <f t="shared" si="6"/>
        <v>-0.97452687278657968</v>
      </c>
      <c r="F130" s="2">
        <f t="shared" si="7"/>
        <v>-1.8580000000000179</v>
      </c>
      <c r="G130" s="2">
        <f t="shared" si="4"/>
        <v>-0.99532004021269704</v>
      </c>
    </row>
    <row r="131" spans="3:7">
      <c r="C131" s="10">
        <v>108</v>
      </c>
      <c r="D131" s="5">
        <f t="shared" si="5"/>
        <v>-1.784424627238991</v>
      </c>
      <c r="E131" s="5">
        <f t="shared" si="6"/>
        <v>-0.97726812356819592</v>
      </c>
      <c r="F131" s="2">
        <f t="shared" si="7"/>
        <v>-1.8520000000000179</v>
      </c>
      <c r="G131" s="2">
        <f t="shared" si="4"/>
        <v>-0.99639497252955289</v>
      </c>
    </row>
    <row r="132" spans="3:7">
      <c r="C132" s="10">
        <v>109</v>
      </c>
      <c r="D132" s="5">
        <f t="shared" si="5"/>
        <v>-1.7718582566246317</v>
      </c>
      <c r="E132" s="5">
        <f t="shared" si="6"/>
        <v>-0.97985505238424919</v>
      </c>
      <c r="F132" s="2">
        <f t="shared" si="7"/>
        <v>-1.8460000000000178</v>
      </c>
      <c r="G132" s="2">
        <f t="shared" si="4"/>
        <v>-0.99743961189095554</v>
      </c>
    </row>
    <row r="133" spans="3:7">
      <c r="C133" s="10">
        <v>110</v>
      </c>
      <c r="D133" s="5">
        <f t="shared" si="5"/>
        <v>-1.7592918860102724</v>
      </c>
      <c r="E133" s="5">
        <f t="shared" si="6"/>
        <v>-0.98228725072869094</v>
      </c>
      <c r="F133" s="2">
        <f t="shared" si="7"/>
        <v>-1.8400000000000178</v>
      </c>
      <c r="G133" s="2">
        <f t="shared" si="4"/>
        <v>-0.99845395829690498</v>
      </c>
    </row>
    <row r="134" spans="3:7">
      <c r="C134" s="10">
        <v>111</v>
      </c>
      <c r="D134" s="5">
        <f t="shared" si="5"/>
        <v>-1.7467255153959131</v>
      </c>
      <c r="E134" s="5">
        <f t="shared" si="6"/>
        <v>-0.98456433452920744</v>
      </c>
      <c r="F134" s="2">
        <f t="shared" si="7"/>
        <v>-1.8340000000000178</v>
      </c>
      <c r="G134" s="2">
        <f t="shared" si="4"/>
        <v>-0.99943801174740177</v>
      </c>
    </row>
    <row r="135" spans="3:7">
      <c r="C135" s="10">
        <v>112</v>
      </c>
      <c r="D135" s="5">
        <f t="shared" si="5"/>
        <v>-1.7341591447815539</v>
      </c>
      <c r="E135" s="5">
        <f t="shared" si="6"/>
        <v>-0.98668594420787004</v>
      </c>
      <c r="F135" s="2">
        <f t="shared" si="7"/>
        <v>-1.8280000000000178</v>
      </c>
      <c r="G135" s="2">
        <f t="shared" si="4"/>
        <v>-1.0003917722424449</v>
      </c>
    </row>
    <row r="136" spans="3:7">
      <c r="C136" s="10">
        <v>113</v>
      </c>
      <c r="D136" s="5">
        <f t="shared" si="5"/>
        <v>-1.7215927741671946</v>
      </c>
      <c r="E136" s="5">
        <f t="shared" si="6"/>
        <v>-0.98865174473791584</v>
      </c>
      <c r="F136" s="2">
        <f t="shared" si="7"/>
        <v>-1.8220000000000178</v>
      </c>
      <c r="G136" s="2">
        <f t="shared" si="4"/>
        <v>-1.0013152397820355</v>
      </c>
    </row>
    <row r="137" spans="3:7">
      <c r="C137" s="10">
        <v>114</v>
      </c>
      <c r="D137" s="5">
        <f t="shared" si="5"/>
        <v>-1.7090264035528353</v>
      </c>
      <c r="E137" s="5">
        <f t="shared" si="6"/>
        <v>-0.99046142569665285</v>
      </c>
      <c r="F137" s="2">
        <f t="shared" si="7"/>
        <v>-1.8160000000000178</v>
      </c>
      <c r="G137" s="2">
        <f t="shared" si="4"/>
        <v>-1.0022084143661725</v>
      </c>
    </row>
    <row r="138" spans="3:7">
      <c r="C138" s="10">
        <v>115</v>
      </c>
      <c r="D138" s="5">
        <f t="shared" si="5"/>
        <v>-1.696460032938476</v>
      </c>
      <c r="E138" s="5">
        <f t="shared" si="6"/>
        <v>-0.99211470131447943</v>
      </c>
      <c r="F138" s="2">
        <f t="shared" si="7"/>
        <v>-1.8100000000000178</v>
      </c>
      <c r="G138" s="2">
        <f t="shared" si="4"/>
        <v>-1.0030712959948567</v>
      </c>
    </row>
    <row r="139" spans="3:7">
      <c r="C139" s="10">
        <v>116</v>
      </c>
      <c r="D139" s="5">
        <f t="shared" si="5"/>
        <v>-1.6838936623241167</v>
      </c>
      <c r="E139" s="5">
        <f t="shared" si="6"/>
        <v>-0.99361131052000984</v>
      </c>
      <c r="F139" s="2">
        <f t="shared" si="7"/>
        <v>-1.8040000000000178</v>
      </c>
      <c r="G139" s="2">
        <f t="shared" si="4"/>
        <v>-1.0039038846680879</v>
      </c>
    </row>
    <row r="140" spans="3:7">
      <c r="C140" s="10">
        <v>117</v>
      </c>
      <c r="D140" s="5">
        <f t="shared" si="5"/>
        <v>-1.6713272917097575</v>
      </c>
      <c r="E140" s="5">
        <f t="shared" si="6"/>
        <v>-0.99495101698130139</v>
      </c>
      <c r="F140" s="2">
        <f t="shared" si="7"/>
        <v>-1.7980000000000178</v>
      </c>
      <c r="G140" s="2">
        <f t="shared" si="4"/>
        <v>-1.0047061803858659</v>
      </c>
    </row>
    <row r="141" spans="3:7">
      <c r="C141" s="10">
        <v>118</v>
      </c>
      <c r="D141" s="5">
        <f t="shared" si="5"/>
        <v>-1.6587609210953982</v>
      </c>
      <c r="E141" s="5">
        <f t="shared" si="6"/>
        <v>-0.99613360914317362</v>
      </c>
      <c r="F141" s="2">
        <f t="shared" si="7"/>
        <v>-1.7920000000000178</v>
      </c>
      <c r="G141" s="2">
        <f t="shared" si="4"/>
        <v>-1.0054781831481907</v>
      </c>
    </row>
    <row r="142" spans="3:7">
      <c r="C142" s="10">
        <v>119</v>
      </c>
      <c r="D142" s="5">
        <f t="shared" si="5"/>
        <v>-1.6461945504810389</v>
      </c>
      <c r="E142" s="5">
        <f t="shared" si="6"/>
        <v>-0.99715890026061493</v>
      </c>
      <c r="F142" s="2">
        <f t="shared" si="7"/>
        <v>-1.7860000000000178</v>
      </c>
      <c r="G142" s="2">
        <f t="shared" si="4"/>
        <v>-1.0062198929550625</v>
      </c>
    </row>
    <row r="143" spans="3:7">
      <c r="C143" s="10">
        <v>120</v>
      </c>
      <c r="D143" s="5">
        <f t="shared" si="5"/>
        <v>-1.6336281798666796</v>
      </c>
      <c r="E143" s="5">
        <f t="shared" si="6"/>
        <v>-0.99802672842827234</v>
      </c>
      <c r="F143" s="2">
        <f t="shared" si="7"/>
        <v>-1.7800000000000178</v>
      </c>
      <c r="G143" s="2">
        <f t="shared" si="4"/>
        <v>-1.0069313098064814</v>
      </c>
    </row>
    <row r="144" spans="3:7">
      <c r="C144" s="10">
        <v>121</v>
      </c>
      <c r="D144" s="5">
        <f t="shared" si="5"/>
        <v>-1.6210618092523204</v>
      </c>
      <c r="E144" s="5">
        <f t="shared" si="6"/>
        <v>-0.99873695660601813</v>
      </c>
      <c r="F144" s="2">
        <f t="shared" si="7"/>
        <v>-1.7740000000000178</v>
      </c>
      <c r="G144" s="2">
        <f t="shared" si="4"/>
        <v>-1.007612433702447</v>
      </c>
    </row>
    <row r="145" spans="3:7">
      <c r="C145" s="10">
        <v>122</v>
      </c>
      <c r="D145" s="5">
        <f t="shared" si="5"/>
        <v>-1.6084954386379611</v>
      </c>
      <c r="E145" s="5">
        <f t="shared" si="6"/>
        <v>-0.99928947264058976</v>
      </c>
      <c r="F145" s="2">
        <f t="shared" si="7"/>
        <v>-1.7680000000000178</v>
      </c>
      <c r="G145" s="2">
        <f t="shared" si="4"/>
        <v>-1.0082632646429597</v>
      </c>
    </row>
    <row r="146" spans="3:7">
      <c r="C146" s="10">
        <v>123</v>
      </c>
      <c r="D146" s="5">
        <f t="shared" si="5"/>
        <v>-1.5959290680236018</v>
      </c>
      <c r="E146" s="5">
        <f t="shared" si="6"/>
        <v>-0.99968418928330027</v>
      </c>
      <c r="F146" s="2">
        <f t="shared" si="7"/>
        <v>-1.7620000000000178</v>
      </c>
      <c r="G146" s="2">
        <f t="shared" si="4"/>
        <v>-1.0088838026280191</v>
      </c>
    </row>
    <row r="147" spans="3:7">
      <c r="C147" s="10">
        <v>124</v>
      </c>
      <c r="D147" s="5">
        <f t="shared" si="5"/>
        <v>-1.5833626974092425</v>
      </c>
      <c r="E147" s="5">
        <f t="shared" si="6"/>
        <v>-0.99992104420381633</v>
      </c>
      <c r="F147" s="2">
        <f t="shared" si="7"/>
        <v>-1.7560000000000178</v>
      </c>
      <c r="G147" s="2">
        <f t="shared" si="4"/>
        <v>-1.0094740476576256</v>
      </c>
    </row>
    <row r="148" spans="3:7">
      <c r="C148" s="10">
        <v>125</v>
      </c>
      <c r="D148" s="5">
        <f t="shared" si="5"/>
        <v>-1.5707963267948832</v>
      </c>
      <c r="E148" s="5">
        <f t="shared" si="6"/>
        <v>-1</v>
      </c>
      <c r="F148" s="2">
        <f t="shared" si="7"/>
        <v>-1.7500000000000178</v>
      </c>
      <c r="G148" s="2">
        <f t="shared" si="4"/>
        <v>-1.0100339997317789</v>
      </c>
    </row>
    <row r="149" spans="3:7">
      <c r="C149" s="10">
        <v>126</v>
      </c>
      <c r="D149" s="5">
        <f t="shared" si="5"/>
        <v>-1.558229956180524</v>
      </c>
      <c r="E149" s="5">
        <f t="shared" si="6"/>
        <v>-0.999921044203816</v>
      </c>
      <c r="F149" s="2">
        <f t="shared" si="7"/>
        <v>-1.7440000000000178</v>
      </c>
      <c r="G149" s="2">
        <f t="shared" si="4"/>
        <v>-1.0105636588504792</v>
      </c>
    </row>
    <row r="150" spans="3:7">
      <c r="C150" s="10">
        <v>127</v>
      </c>
      <c r="D150" s="5">
        <f t="shared" si="5"/>
        <v>-1.5456635855661647</v>
      </c>
      <c r="E150" s="5">
        <f t="shared" si="6"/>
        <v>-0.99968418928329961</v>
      </c>
      <c r="F150" s="2">
        <f t="shared" si="7"/>
        <v>-1.7380000000000178</v>
      </c>
      <c r="G150" s="2">
        <f t="shared" si="4"/>
        <v>-1.011063025013726</v>
      </c>
    </row>
    <row r="151" spans="3:7">
      <c r="C151" s="10">
        <v>128</v>
      </c>
      <c r="D151" s="5">
        <f t="shared" si="5"/>
        <v>-1.5330972149518054</v>
      </c>
      <c r="E151" s="5">
        <f t="shared" si="6"/>
        <v>-0.99928947264058876</v>
      </c>
      <c r="F151" s="2">
        <f t="shared" si="7"/>
        <v>-1.7320000000000177</v>
      </c>
      <c r="G151" s="2">
        <f t="shared" ref="G151:G214" si="8">$J$4+$J$5*(F151-$J$3)+$J$6*(F151-$J$3)^2/2</f>
        <v>-1.0115320982215203</v>
      </c>
    </row>
    <row r="152" spans="3:7">
      <c r="C152" s="10">
        <v>129</v>
      </c>
      <c r="D152" s="5">
        <f t="shared" ref="D152:D215" si="9">D151+$E$6</f>
        <v>-1.5205308443374461</v>
      </c>
      <c r="E152" s="5">
        <f t="shared" ref="E152:E215" si="10">SIN(D152)</f>
        <v>-0.9987369566060168</v>
      </c>
      <c r="F152" s="2">
        <f t="shared" ref="F152:F215" si="11">F151+$E$14</f>
        <v>-1.7260000000000177</v>
      </c>
      <c r="G152" s="2">
        <f t="shared" si="8"/>
        <v>-1.0119708784738612</v>
      </c>
    </row>
    <row r="153" spans="3:7">
      <c r="C153" s="10">
        <v>130</v>
      </c>
      <c r="D153" s="5">
        <f t="shared" si="9"/>
        <v>-1.5079644737230868</v>
      </c>
      <c r="E153" s="5">
        <f t="shared" si="10"/>
        <v>-0.99802672842827067</v>
      </c>
      <c r="F153" s="2">
        <f t="shared" si="11"/>
        <v>-1.7200000000000177</v>
      </c>
      <c r="G153" s="2">
        <f t="shared" si="8"/>
        <v>-1.0123793657707494</v>
      </c>
    </row>
    <row r="154" spans="3:7">
      <c r="C154" s="10">
        <v>131</v>
      </c>
      <c r="D154" s="5">
        <f t="shared" si="9"/>
        <v>-1.4953981031087276</v>
      </c>
      <c r="E154" s="5">
        <f t="shared" si="10"/>
        <v>-0.99715890026061282</v>
      </c>
      <c r="F154" s="2">
        <f t="shared" si="11"/>
        <v>-1.7140000000000177</v>
      </c>
      <c r="G154" s="2">
        <f t="shared" si="8"/>
        <v>-1.0127575601121839</v>
      </c>
    </row>
    <row r="155" spans="3:7">
      <c r="C155" s="10">
        <v>132</v>
      </c>
      <c r="D155" s="5">
        <f t="shared" si="9"/>
        <v>-1.4828317324943683</v>
      </c>
      <c r="E155" s="5">
        <f t="shared" si="10"/>
        <v>-0.99613360914317117</v>
      </c>
      <c r="F155" s="2">
        <f t="shared" si="11"/>
        <v>-1.7080000000000177</v>
      </c>
      <c r="G155" s="2">
        <f t="shared" si="8"/>
        <v>-1.0131054614981656</v>
      </c>
    </row>
    <row r="156" spans="3:7">
      <c r="C156" s="10">
        <v>133</v>
      </c>
      <c r="D156" s="5">
        <f t="shared" si="9"/>
        <v>-1.470265361880009</v>
      </c>
      <c r="E156" s="5">
        <f t="shared" si="10"/>
        <v>-0.99495101698129873</v>
      </c>
      <c r="F156" s="2">
        <f t="shared" si="11"/>
        <v>-1.7020000000000177</v>
      </c>
      <c r="G156" s="2">
        <f t="shared" si="8"/>
        <v>-1.0134230699286944</v>
      </c>
    </row>
    <row r="157" spans="3:7">
      <c r="C157" s="10">
        <v>134</v>
      </c>
      <c r="D157" s="5">
        <f t="shared" si="9"/>
        <v>-1.4576989912656497</v>
      </c>
      <c r="E157" s="5">
        <f t="shared" si="10"/>
        <v>-0.99361131052000684</v>
      </c>
      <c r="F157" s="2">
        <f t="shared" si="11"/>
        <v>-1.6960000000000177</v>
      </c>
      <c r="G157" s="2">
        <f t="shared" si="8"/>
        <v>-1.0137103854037699</v>
      </c>
    </row>
    <row r="158" spans="3:7">
      <c r="C158" s="10">
        <v>135</v>
      </c>
      <c r="D158" s="5">
        <f t="shared" si="9"/>
        <v>-1.4451326206512904</v>
      </c>
      <c r="E158" s="5">
        <f t="shared" si="10"/>
        <v>-0.99211470131447599</v>
      </c>
      <c r="F158" s="2">
        <f t="shared" si="11"/>
        <v>-1.6900000000000177</v>
      </c>
      <c r="G158" s="2">
        <f t="shared" si="8"/>
        <v>-1.0139674079233925</v>
      </c>
    </row>
    <row r="159" spans="3:7">
      <c r="C159" s="10">
        <v>136</v>
      </c>
      <c r="D159" s="5">
        <f t="shared" si="9"/>
        <v>-1.4325662500369312</v>
      </c>
      <c r="E159" s="5">
        <f t="shared" si="10"/>
        <v>-0.99046142569664919</v>
      </c>
      <c r="F159" s="2">
        <f t="shared" si="11"/>
        <v>-1.6840000000000177</v>
      </c>
      <c r="G159" s="2">
        <f t="shared" si="8"/>
        <v>-1.0141941374875618</v>
      </c>
    </row>
    <row r="160" spans="3:7">
      <c r="C160" s="10">
        <v>137</v>
      </c>
      <c r="D160" s="5">
        <f t="shared" si="9"/>
        <v>-1.4199998794225719</v>
      </c>
      <c r="E160" s="5">
        <f t="shared" si="10"/>
        <v>-0.98865174473791184</v>
      </c>
      <c r="F160" s="2">
        <f t="shared" si="11"/>
        <v>-1.6780000000000177</v>
      </c>
      <c r="G160" s="2">
        <f t="shared" si="8"/>
        <v>-1.0143905740962782</v>
      </c>
    </row>
    <row r="161" spans="3:7">
      <c r="C161" s="10">
        <v>138</v>
      </c>
      <c r="D161" s="5">
        <f t="shared" si="9"/>
        <v>-1.4074335088082126</v>
      </c>
      <c r="E161" s="5">
        <f t="shared" si="10"/>
        <v>-0.98668594420786571</v>
      </c>
      <c r="F161" s="2">
        <f t="shared" si="11"/>
        <v>-1.6720000000000177</v>
      </c>
      <c r="G161" s="2">
        <f t="shared" si="8"/>
        <v>-1.0145567177495414</v>
      </c>
    </row>
    <row r="162" spans="3:7">
      <c r="C162" s="10">
        <v>139</v>
      </c>
      <c r="D162" s="5">
        <f t="shared" si="9"/>
        <v>-1.3948671381938533</v>
      </c>
      <c r="E162" s="5">
        <f t="shared" si="10"/>
        <v>-0.98456433452920278</v>
      </c>
      <c r="F162" s="2">
        <f t="shared" si="11"/>
        <v>-1.6660000000000177</v>
      </c>
      <c r="G162" s="2">
        <f t="shared" si="8"/>
        <v>-1.0146925684473516</v>
      </c>
    </row>
    <row r="163" spans="3:7">
      <c r="C163" s="10">
        <v>140</v>
      </c>
      <c r="D163" s="5">
        <f t="shared" si="9"/>
        <v>-1.382300767579494</v>
      </c>
      <c r="E163" s="5">
        <f t="shared" si="10"/>
        <v>-0.98228725072868583</v>
      </c>
      <c r="F163" s="2">
        <f t="shared" si="11"/>
        <v>-1.6600000000000177</v>
      </c>
      <c r="G163" s="2">
        <f t="shared" si="8"/>
        <v>-1.0147981261897088</v>
      </c>
    </row>
    <row r="164" spans="3:7">
      <c r="C164" s="10">
        <v>141</v>
      </c>
      <c r="D164" s="5">
        <f t="shared" si="9"/>
        <v>-1.3697343969651348</v>
      </c>
      <c r="E164" s="5">
        <f t="shared" si="10"/>
        <v>-0.97985505238424386</v>
      </c>
      <c r="F164" s="2">
        <f t="shared" si="11"/>
        <v>-1.6540000000000177</v>
      </c>
      <c r="G164" s="2">
        <f t="shared" si="8"/>
        <v>-1.0148733909766126</v>
      </c>
    </row>
    <row r="165" spans="3:7">
      <c r="C165" s="10">
        <v>142</v>
      </c>
      <c r="D165" s="5">
        <f t="shared" si="9"/>
        <v>-1.3571680263507755</v>
      </c>
      <c r="E165" s="5">
        <f t="shared" si="10"/>
        <v>-0.97726812356819026</v>
      </c>
      <c r="F165" s="2">
        <f t="shared" si="11"/>
        <v>-1.6480000000000177</v>
      </c>
      <c r="G165" s="2">
        <f t="shared" si="8"/>
        <v>-1.0149183628080636</v>
      </c>
    </row>
    <row r="166" spans="3:7">
      <c r="C166" s="10">
        <v>143</v>
      </c>
      <c r="D166" s="5">
        <f t="shared" si="9"/>
        <v>-1.3446016557364162</v>
      </c>
      <c r="E166" s="5">
        <f t="shared" si="10"/>
        <v>-0.97452687278657368</v>
      </c>
      <c r="F166" s="2">
        <f t="shared" si="11"/>
        <v>-1.6420000000000177</v>
      </c>
      <c r="G166" s="2">
        <f t="shared" si="8"/>
        <v>-1.0149330416840614</v>
      </c>
    </row>
    <row r="167" spans="3:7">
      <c r="C167" s="10">
        <v>144</v>
      </c>
      <c r="D167" s="5">
        <f t="shared" si="9"/>
        <v>-1.3320352851220569</v>
      </c>
      <c r="E167" s="5">
        <f t="shared" si="10"/>
        <v>-0.97163173291467031</v>
      </c>
      <c r="F167" s="2">
        <f t="shared" si="11"/>
        <v>-1.6360000000000177</v>
      </c>
      <c r="G167" s="2">
        <f t="shared" si="8"/>
        <v>-1.014917427604606</v>
      </c>
    </row>
    <row r="168" spans="3:7">
      <c r="C168" s="10">
        <v>145</v>
      </c>
      <c r="D168" s="5">
        <f t="shared" si="9"/>
        <v>-1.3194689145076977</v>
      </c>
      <c r="E168" s="5">
        <f t="shared" si="10"/>
        <v>-0.9685831611286273</v>
      </c>
      <c r="F168" s="2">
        <f t="shared" si="11"/>
        <v>-1.6300000000000177</v>
      </c>
      <c r="G168" s="2">
        <f t="shared" si="8"/>
        <v>-1.0148715205696979</v>
      </c>
    </row>
    <row r="169" spans="3:7">
      <c r="C169" s="10">
        <v>146</v>
      </c>
      <c r="D169" s="5">
        <f t="shared" si="9"/>
        <v>-1.3069025438933384</v>
      </c>
      <c r="E169" s="5">
        <f t="shared" si="10"/>
        <v>-0.96538163883326977</v>
      </c>
      <c r="F169" s="2">
        <f t="shared" si="11"/>
        <v>-1.6240000000000177</v>
      </c>
      <c r="G169" s="2">
        <f t="shared" si="8"/>
        <v>-1.0147953205793361</v>
      </c>
    </row>
    <row r="170" spans="3:7">
      <c r="C170" s="10">
        <v>147</v>
      </c>
      <c r="D170" s="5">
        <f t="shared" si="9"/>
        <v>-1.2943361732789791</v>
      </c>
      <c r="E170" s="5">
        <f t="shared" si="10"/>
        <v>-0.9620276715860816</v>
      </c>
      <c r="F170" s="2">
        <f t="shared" si="11"/>
        <v>-1.6180000000000176</v>
      </c>
      <c r="G170" s="2">
        <f t="shared" si="8"/>
        <v>-1.0146888276335218</v>
      </c>
    </row>
    <row r="171" spans="3:7">
      <c r="C171" s="10">
        <v>148</v>
      </c>
      <c r="D171" s="5">
        <f t="shared" si="9"/>
        <v>-1.2817698026646198</v>
      </c>
      <c r="E171" s="5">
        <f t="shared" si="10"/>
        <v>-0.9585217890173714</v>
      </c>
      <c r="F171" s="2">
        <f t="shared" si="11"/>
        <v>-1.6120000000000176</v>
      </c>
      <c r="G171" s="2">
        <f t="shared" si="8"/>
        <v>-1.014552041732254</v>
      </c>
    </row>
    <row r="172" spans="3:7">
      <c r="C172" s="10">
        <v>149</v>
      </c>
      <c r="D172" s="5">
        <f t="shared" si="9"/>
        <v>-1.2692034320502605</v>
      </c>
      <c r="E172" s="5">
        <f t="shared" si="10"/>
        <v>-0.95486454474663818</v>
      </c>
      <c r="F172" s="2">
        <f t="shared" si="11"/>
        <v>-1.6060000000000176</v>
      </c>
      <c r="G172" s="2">
        <f t="shared" si="8"/>
        <v>-1.0143849628755333</v>
      </c>
    </row>
    <row r="173" spans="3:7">
      <c r="C173" s="10">
        <v>150</v>
      </c>
      <c r="D173" s="5">
        <f t="shared" si="9"/>
        <v>-1.2566370614359013</v>
      </c>
      <c r="E173" s="5">
        <f t="shared" si="10"/>
        <v>-0.95105651629514865</v>
      </c>
      <c r="F173" s="2">
        <f t="shared" si="11"/>
        <v>-1.6000000000000176</v>
      </c>
      <c r="G173" s="2">
        <f t="shared" si="8"/>
        <v>-1.0141875910633595</v>
      </c>
    </row>
    <row r="174" spans="3:7">
      <c r="C174" s="10">
        <v>151</v>
      </c>
      <c r="D174" s="5">
        <f t="shared" si="9"/>
        <v>-1.244070690821542</v>
      </c>
      <c r="E174" s="5">
        <f t="shared" si="10"/>
        <v>-0.94709830499473913</v>
      </c>
      <c r="F174" s="2">
        <f t="shared" si="11"/>
        <v>-1.5940000000000176</v>
      </c>
      <c r="G174" s="2">
        <f t="shared" si="8"/>
        <v>-1.0139599262957326</v>
      </c>
    </row>
    <row r="175" spans="3:7">
      <c r="C175" s="10">
        <v>152</v>
      </c>
      <c r="D175" s="5">
        <f t="shared" si="9"/>
        <v>-1.2315043202071827</v>
      </c>
      <c r="E175" s="5">
        <f t="shared" si="10"/>
        <v>-0.94299053589285908</v>
      </c>
      <c r="F175" s="2">
        <f t="shared" si="11"/>
        <v>-1.5880000000000176</v>
      </c>
      <c r="G175" s="2">
        <f t="shared" si="8"/>
        <v>-1.0137019685726527</v>
      </c>
    </row>
    <row r="176" spans="3:7">
      <c r="C176" s="10">
        <v>153</v>
      </c>
      <c r="D176" s="5">
        <f t="shared" si="9"/>
        <v>-1.2189379495928234</v>
      </c>
      <c r="E176" s="5">
        <f t="shared" si="10"/>
        <v>-0.93873385765386841</v>
      </c>
      <c r="F176" s="2">
        <f t="shared" si="11"/>
        <v>-1.5820000000000176</v>
      </c>
      <c r="G176" s="2">
        <f t="shared" si="8"/>
        <v>-1.0134137178941198</v>
      </c>
    </row>
    <row r="177" spans="3:7">
      <c r="C177" s="10">
        <v>154</v>
      </c>
      <c r="D177" s="5">
        <f t="shared" si="9"/>
        <v>-1.2063715789784641</v>
      </c>
      <c r="E177" s="5">
        <f t="shared" si="10"/>
        <v>-0.93432894245660614</v>
      </c>
      <c r="F177" s="2">
        <f t="shared" si="11"/>
        <v>-1.5760000000000176</v>
      </c>
      <c r="G177" s="2">
        <f t="shared" si="8"/>
        <v>-1.0130951742601337</v>
      </c>
    </row>
    <row r="178" spans="3:7">
      <c r="C178" s="10">
        <v>155</v>
      </c>
      <c r="D178" s="5">
        <f t="shared" si="9"/>
        <v>-1.1938052083641049</v>
      </c>
      <c r="E178" s="5">
        <f t="shared" si="10"/>
        <v>-0.92977648588824535</v>
      </c>
      <c r="F178" s="2">
        <f t="shared" si="11"/>
        <v>-1.5700000000000176</v>
      </c>
      <c r="G178" s="2">
        <f t="shared" si="8"/>
        <v>-1.0127463376706944</v>
      </c>
    </row>
    <row r="179" spans="3:7">
      <c r="C179" s="10">
        <v>156</v>
      </c>
      <c r="D179" s="5">
        <f t="shared" si="9"/>
        <v>-1.1812388377497456</v>
      </c>
      <c r="E179" s="5">
        <f t="shared" si="10"/>
        <v>-0.92507720683445172</v>
      </c>
      <c r="F179" s="2">
        <f t="shared" si="11"/>
        <v>-1.5640000000000176</v>
      </c>
      <c r="G179" s="2">
        <f t="shared" si="8"/>
        <v>-1.0123672081258022</v>
      </c>
    </row>
    <row r="180" spans="3:7">
      <c r="C180" s="10">
        <v>157</v>
      </c>
      <c r="D180" s="5">
        <f t="shared" si="9"/>
        <v>-1.1686724671353863</v>
      </c>
      <c r="E180" s="5">
        <f t="shared" si="10"/>
        <v>-0.92023184736586372</v>
      </c>
      <c r="F180" s="2">
        <f t="shared" si="11"/>
        <v>-1.5580000000000176</v>
      </c>
      <c r="G180" s="2">
        <f t="shared" si="8"/>
        <v>-1.0119577856254569</v>
      </c>
    </row>
    <row r="181" spans="3:7">
      <c r="C181" s="10">
        <v>158</v>
      </c>
      <c r="D181" s="5">
        <f t="shared" si="9"/>
        <v>-1.156106096521027</v>
      </c>
      <c r="E181" s="5">
        <f t="shared" si="10"/>
        <v>-0.91524117262091076</v>
      </c>
      <c r="F181" s="2">
        <f t="shared" si="11"/>
        <v>-1.5520000000000176</v>
      </c>
      <c r="G181" s="2">
        <f t="shared" si="8"/>
        <v>-1.0115180701696584</v>
      </c>
    </row>
    <row r="182" spans="3:7">
      <c r="C182" s="10">
        <v>159</v>
      </c>
      <c r="D182" s="5">
        <f t="shared" si="9"/>
        <v>-1.1435397259066677</v>
      </c>
      <c r="E182" s="5">
        <f t="shared" si="10"/>
        <v>-0.91010597068498866</v>
      </c>
      <c r="F182" s="2">
        <f t="shared" si="11"/>
        <v>-1.5460000000000176</v>
      </c>
      <c r="G182" s="2">
        <f t="shared" si="8"/>
        <v>-1.0110480617584068</v>
      </c>
    </row>
    <row r="183" spans="3:7">
      <c r="C183" s="10">
        <v>160</v>
      </c>
      <c r="D183" s="5">
        <f t="shared" si="9"/>
        <v>-1.1309733552923085</v>
      </c>
      <c r="E183" s="5">
        <f t="shared" si="10"/>
        <v>-0.90482705246601225</v>
      </c>
      <c r="F183" s="2">
        <f t="shared" si="11"/>
        <v>-1.5400000000000176</v>
      </c>
      <c r="G183" s="2">
        <f t="shared" si="8"/>
        <v>-1.0105477603917021</v>
      </c>
    </row>
    <row r="184" spans="3:7">
      <c r="C184" s="10">
        <v>161</v>
      </c>
      <c r="D184" s="5">
        <f t="shared" si="9"/>
        <v>-1.1184069846779492</v>
      </c>
      <c r="E184" s="5">
        <f t="shared" si="10"/>
        <v>-0.89940525156636353</v>
      </c>
      <c r="F184" s="2">
        <f t="shared" si="11"/>
        <v>-1.5340000000000176</v>
      </c>
      <c r="G184" s="2">
        <f t="shared" si="8"/>
        <v>-1.0100171660695445</v>
      </c>
    </row>
    <row r="185" spans="3:7">
      <c r="C185" s="10">
        <v>162</v>
      </c>
      <c r="D185" s="5">
        <f t="shared" si="9"/>
        <v>-1.1058406140635899</v>
      </c>
      <c r="E185" s="5">
        <f t="shared" si="10"/>
        <v>-0.893841424151256</v>
      </c>
      <c r="F185" s="2">
        <f t="shared" si="11"/>
        <v>-1.5280000000000176</v>
      </c>
      <c r="G185" s="2">
        <f t="shared" si="8"/>
        <v>-1.0094562787919337</v>
      </c>
    </row>
    <row r="186" spans="3:7">
      <c r="C186" s="10">
        <v>163</v>
      </c>
      <c r="D186" s="5">
        <f t="shared" si="9"/>
        <v>-1.0932742434492306</v>
      </c>
      <c r="E186" s="5">
        <f t="shared" si="10"/>
        <v>-0.88813644881353648</v>
      </c>
      <c r="F186" s="2">
        <f t="shared" si="11"/>
        <v>-1.5220000000000176</v>
      </c>
      <c r="G186" s="2">
        <f t="shared" si="8"/>
        <v>-1.0088650985588696</v>
      </c>
    </row>
    <row r="187" spans="3:7">
      <c r="C187" s="10">
        <v>164</v>
      </c>
      <c r="D187" s="5">
        <f t="shared" si="9"/>
        <v>-1.0807078728348714</v>
      </c>
      <c r="E187" s="5">
        <f t="shared" si="10"/>
        <v>-0.88229122643494506</v>
      </c>
      <c r="F187" s="2">
        <f t="shared" si="11"/>
        <v>-1.5160000000000176</v>
      </c>
      <c r="G187" s="2">
        <f t="shared" si="8"/>
        <v>-1.0082436253703528</v>
      </c>
    </row>
    <row r="188" spans="3:7">
      <c r="C188" s="10">
        <v>165</v>
      </c>
      <c r="D188" s="5">
        <f t="shared" si="9"/>
        <v>-1.0681415022205121</v>
      </c>
      <c r="E188" s="5">
        <f t="shared" si="10"/>
        <v>-0.87630668004385515</v>
      </c>
      <c r="F188" s="2">
        <f t="shared" si="11"/>
        <v>-1.5100000000000176</v>
      </c>
      <c r="G188" s="2">
        <f t="shared" si="8"/>
        <v>-1.0075918592263826</v>
      </c>
    </row>
    <row r="189" spans="3:7">
      <c r="C189" s="10">
        <v>166</v>
      </c>
      <c r="D189" s="5">
        <f t="shared" si="9"/>
        <v>-1.0555751316061528</v>
      </c>
      <c r="E189" s="5">
        <f t="shared" si="10"/>
        <v>-0.87018375466951692</v>
      </c>
      <c r="F189" s="2">
        <f t="shared" si="11"/>
        <v>-1.5040000000000175</v>
      </c>
      <c r="G189" s="2">
        <f t="shared" si="8"/>
        <v>-1.0069098001269599</v>
      </c>
    </row>
    <row r="190" spans="3:7">
      <c r="C190" s="10">
        <v>167</v>
      </c>
      <c r="D190" s="5">
        <f t="shared" si="9"/>
        <v>-1.0430087609917935</v>
      </c>
      <c r="E190" s="5">
        <f t="shared" si="10"/>
        <v>-0.86392341719282628</v>
      </c>
      <c r="F190" s="2">
        <f t="shared" si="11"/>
        <v>-1.4980000000000175</v>
      </c>
      <c r="G190" s="2">
        <f t="shared" si="8"/>
        <v>-1.0061974480720834</v>
      </c>
    </row>
    <row r="191" spans="3:7">
      <c r="C191" s="10">
        <v>168</v>
      </c>
      <c r="D191" s="5">
        <f t="shared" si="9"/>
        <v>-1.0304423903774342</v>
      </c>
      <c r="E191" s="5">
        <f t="shared" si="10"/>
        <v>-0.85752665619364299</v>
      </c>
      <c r="F191" s="2">
        <f t="shared" si="11"/>
        <v>-1.4920000000000175</v>
      </c>
      <c r="G191" s="2">
        <f t="shared" si="8"/>
        <v>-1.0054548030617541</v>
      </c>
    </row>
    <row r="192" spans="3:7">
      <c r="C192" s="10">
        <v>169</v>
      </c>
      <c r="D192" s="5">
        <f t="shared" si="9"/>
        <v>-1.017876019763075</v>
      </c>
      <c r="E192" s="5">
        <f t="shared" si="10"/>
        <v>-0.8509944817946824</v>
      </c>
      <c r="F192" s="2">
        <f t="shared" si="11"/>
        <v>-1.4860000000000175</v>
      </c>
      <c r="G192" s="2">
        <f t="shared" si="8"/>
        <v>-1.0046818650959717</v>
      </c>
    </row>
    <row r="193" spans="3:7">
      <c r="C193" s="10">
        <v>170</v>
      </c>
      <c r="D193" s="5">
        <f t="shared" si="9"/>
        <v>-1.0053096491487157</v>
      </c>
      <c r="E193" s="5">
        <f t="shared" si="10"/>
        <v>-0.84432792550200531</v>
      </c>
      <c r="F193" s="2">
        <f t="shared" si="11"/>
        <v>-1.4800000000000175</v>
      </c>
      <c r="G193" s="2">
        <f t="shared" si="8"/>
        <v>-1.0038786341747363</v>
      </c>
    </row>
    <row r="194" spans="3:7">
      <c r="C194" s="10">
        <v>171</v>
      </c>
      <c r="D194" s="5">
        <f t="shared" si="9"/>
        <v>-0.99274327853435651</v>
      </c>
      <c r="E194" s="5">
        <f t="shared" si="10"/>
        <v>-0.83752804004213177</v>
      </c>
      <c r="F194" s="2">
        <f t="shared" si="11"/>
        <v>-1.4740000000000175</v>
      </c>
      <c r="G194" s="2">
        <f t="shared" si="8"/>
        <v>-1.0030451102980478</v>
      </c>
    </row>
    <row r="195" spans="3:7">
      <c r="C195" s="10">
        <v>172</v>
      </c>
      <c r="D195" s="5">
        <f t="shared" si="9"/>
        <v>-0.98017690791999734</v>
      </c>
      <c r="E195" s="5">
        <f t="shared" si="10"/>
        <v>-0.83059589919580257</v>
      </c>
      <c r="F195" s="2">
        <f t="shared" si="11"/>
        <v>-1.4680000000000175</v>
      </c>
      <c r="G195" s="2">
        <f t="shared" si="8"/>
        <v>-1.002181293465906</v>
      </c>
    </row>
    <row r="196" spans="3:7">
      <c r="C196" s="10">
        <v>173</v>
      </c>
      <c r="D196" s="5">
        <f t="shared" si="9"/>
        <v>-0.96761053730563817</v>
      </c>
      <c r="E196" s="5">
        <f t="shared" si="10"/>
        <v>-0.82353259762841713</v>
      </c>
      <c r="F196" s="2">
        <f t="shared" si="11"/>
        <v>-1.4620000000000175</v>
      </c>
      <c r="G196" s="2">
        <f t="shared" si="8"/>
        <v>-1.0012871836783115</v>
      </c>
    </row>
    <row r="197" spans="3:7">
      <c r="C197" s="10">
        <v>174</v>
      </c>
      <c r="D197" s="5">
        <f t="shared" si="9"/>
        <v>-0.95504416669127901</v>
      </c>
      <c r="E197" s="5">
        <f t="shared" si="10"/>
        <v>-0.8163392507171735</v>
      </c>
      <c r="F197" s="2">
        <f t="shared" si="11"/>
        <v>-1.4560000000000175</v>
      </c>
      <c r="G197" s="2">
        <f t="shared" si="8"/>
        <v>-1.0003627809352635</v>
      </c>
    </row>
    <row r="198" spans="3:7">
      <c r="C198" s="10">
        <v>175</v>
      </c>
      <c r="D198" s="5">
        <f t="shared" si="9"/>
        <v>-0.94247779607691984</v>
      </c>
      <c r="E198" s="5">
        <f t="shared" si="10"/>
        <v>-0.80901699437493679</v>
      </c>
      <c r="F198" s="2">
        <f t="shared" si="11"/>
        <v>-1.4500000000000175</v>
      </c>
      <c r="G198" s="2">
        <f t="shared" si="8"/>
        <v>-0.99940808523676272</v>
      </c>
    </row>
    <row r="199" spans="3:7">
      <c r="C199" s="10">
        <v>176</v>
      </c>
      <c r="D199" s="5">
        <f t="shared" si="9"/>
        <v>-0.92991142546256067</v>
      </c>
      <c r="E199" s="5">
        <f t="shared" si="10"/>
        <v>-0.80156698487086575</v>
      </c>
      <c r="F199" s="2">
        <f t="shared" si="11"/>
        <v>-1.4440000000000175</v>
      </c>
      <c r="G199" s="2">
        <f t="shared" si="8"/>
        <v>-0.99842309658280881</v>
      </c>
    </row>
    <row r="200" spans="3:7">
      <c r="C200" s="10">
        <v>177</v>
      </c>
      <c r="D200" s="5">
        <f t="shared" si="9"/>
        <v>-0.9173450548482015</v>
      </c>
      <c r="E200" s="5">
        <f t="shared" si="10"/>
        <v>-0.79399039864782428</v>
      </c>
      <c r="F200" s="2">
        <f t="shared" si="11"/>
        <v>-1.4380000000000175</v>
      </c>
      <c r="G200" s="2">
        <f t="shared" si="8"/>
        <v>-0.9974078149734017</v>
      </c>
    </row>
    <row r="201" spans="3:7">
      <c r="C201" s="10">
        <v>178</v>
      </c>
      <c r="D201" s="5">
        <f t="shared" si="9"/>
        <v>-0.90477868423384233</v>
      </c>
      <c r="E201" s="5">
        <f t="shared" si="10"/>
        <v>-0.78628843213660771</v>
      </c>
      <c r="F201" s="2">
        <f t="shared" si="11"/>
        <v>-1.4320000000000175</v>
      </c>
      <c r="G201" s="2">
        <f t="shared" si="8"/>
        <v>-0.9963622404085416</v>
      </c>
    </row>
    <row r="202" spans="3:7">
      <c r="C202" s="10">
        <v>179</v>
      </c>
      <c r="D202" s="5">
        <f t="shared" si="9"/>
        <v>-0.89221231361948317</v>
      </c>
      <c r="E202" s="5">
        <f t="shared" si="10"/>
        <v>-0.77846230156701202</v>
      </c>
      <c r="F202" s="2">
        <f t="shared" si="11"/>
        <v>-1.4260000000000175</v>
      </c>
      <c r="G202" s="2">
        <f t="shared" si="8"/>
        <v>-0.99528637288822841</v>
      </c>
    </row>
    <row r="203" spans="3:7">
      <c r="C203" s="10">
        <v>180</v>
      </c>
      <c r="D203" s="5">
        <f t="shared" si="9"/>
        <v>-0.879645943005124</v>
      </c>
      <c r="E203" s="5">
        <f t="shared" si="10"/>
        <v>-0.77051324277577771</v>
      </c>
      <c r="F203" s="2">
        <f t="shared" si="11"/>
        <v>-1.4200000000000175</v>
      </c>
      <c r="G203" s="2">
        <f t="shared" si="8"/>
        <v>-0.99418021241246213</v>
      </c>
    </row>
    <row r="204" spans="3:7">
      <c r="C204" s="10">
        <v>181</v>
      </c>
      <c r="D204" s="5">
        <f t="shared" si="9"/>
        <v>-0.86707957239076483</v>
      </c>
      <c r="E204" s="5">
        <f t="shared" si="10"/>
        <v>-0.76244251101143612</v>
      </c>
      <c r="F204" s="2">
        <f t="shared" si="11"/>
        <v>-1.4140000000000175</v>
      </c>
      <c r="G204" s="2">
        <f t="shared" si="8"/>
        <v>-0.99304375898124275</v>
      </c>
    </row>
    <row r="205" spans="3:7">
      <c r="C205" s="10">
        <v>182</v>
      </c>
      <c r="D205" s="5">
        <f t="shared" si="9"/>
        <v>-0.85451320177640566</v>
      </c>
      <c r="E205" s="5">
        <f t="shared" si="10"/>
        <v>-0.75425138073609188</v>
      </c>
      <c r="F205" s="2">
        <f t="shared" si="11"/>
        <v>-1.4080000000000175</v>
      </c>
      <c r="G205" s="2">
        <f t="shared" si="8"/>
        <v>-0.99187701259457006</v>
      </c>
    </row>
    <row r="206" spans="3:7">
      <c r="C206" s="10">
        <v>183</v>
      </c>
      <c r="D206" s="5">
        <f t="shared" si="9"/>
        <v>-0.84194683116204649</v>
      </c>
      <c r="E206" s="5">
        <f t="shared" si="10"/>
        <v>-0.74594114542417012</v>
      </c>
      <c r="F206" s="2">
        <f t="shared" si="11"/>
        <v>-1.4020000000000175</v>
      </c>
      <c r="G206" s="2">
        <f t="shared" si="8"/>
        <v>-0.9906799732524445</v>
      </c>
    </row>
    <row r="207" spans="3:7">
      <c r="C207" s="10">
        <v>184</v>
      </c>
      <c r="D207" s="5">
        <f t="shared" si="9"/>
        <v>-0.82938046054768733</v>
      </c>
      <c r="E207" s="5">
        <f t="shared" si="10"/>
        <v>-0.73751311735816172</v>
      </c>
      <c r="F207" s="2">
        <f t="shared" si="11"/>
        <v>-1.3960000000000174</v>
      </c>
      <c r="G207" s="2">
        <f t="shared" si="8"/>
        <v>-0.98945264095486585</v>
      </c>
    </row>
    <row r="208" spans="3:7">
      <c r="C208" s="10">
        <v>185</v>
      </c>
      <c r="D208" s="5">
        <f t="shared" si="9"/>
        <v>-0.81681408993332816</v>
      </c>
      <c r="E208" s="5">
        <f t="shared" si="10"/>
        <v>-0.72896862742139912</v>
      </c>
      <c r="F208" s="2">
        <f t="shared" si="11"/>
        <v>-1.3900000000000174</v>
      </c>
      <c r="G208" s="2">
        <f t="shared" si="8"/>
        <v>-0.9881950157018341</v>
      </c>
    </row>
    <row r="209" spans="3:7">
      <c r="C209" s="10">
        <v>186</v>
      </c>
      <c r="D209" s="5">
        <f t="shared" si="9"/>
        <v>-0.80424771931896899</v>
      </c>
      <c r="E209" s="5">
        <f t="shared" si="10"/>
        <v>-0.72030902488789439</v>
      </c>
      <c r="F209" s="2">
        <f t="shared" si="11"/>
        <v>-1.3840000000000174</v>
      </c>
      <c r="G209" s="2">
        <f t="shared" si="8"/>
        <v>-0.98690709749334937</v>
      </c>
    </row>
    <row r="210" spans="3:7">
      <c r="C210" s="10">
        <v>187</v>
      </c>
      <c r="D210" s="5">
        <f t="shared" si="9"/>
        <v>-0.79168134870460982</v>
      </c>
      <c r="E210" s="5">
        <f t="shared" si="10"/>
        <v>-0.71153567720927269</v>
      </c>
      <c r="F210" s="2">
        <f t="shared" si="11"/>
        <v>-1.3780000000000174</v>
      </c>
      <c r="G210" s="2">
        <f t="shared" si="8"/>
        <v>-0.98558888632941144</v>
      </c>
    </row>
    <row r="211" spans="3:7">
      <c r="C211" s="10">
        <v>188</v>
      </c>
      <c r="D211" s="5">
        <f t="shared" si="9"/>
        <v>-0.77911497809025065</v>
      </c>
      <c r="E211" s="5">
        <f t="shared" si="10"/>
        <v>-0.70264996979883632</v>
      </c>
      <c r="F211" s="2">
        <f t="shared" si="11"/>
        <v>-1.3720000000000174</v>
      </c>
      <c r="G211" s="2">
        <f t="shared" si="8"/>
        <v>-0.98424038221002041</v>
      </c>
    </row>
    <row r="212" spans="3:7">
      <c r="C212" s="10">
        <v>189</v>
      </c>
      <c r="D212" s="5">
        <f t="shared" si="9"/>
        <v>-0.76654860747589149</v>
      </c>
      <c r="E212" s="5">
        <f t="shared" si="10"/>
        <v>-0.69365330581279194</v>
      </c>
      <c r="F212" s="2">
        <f t="shared" si="11"/>
        <v>-1.3660000000000174</v>
      </c>
      <c r="G212" s="2">
        <f t="shared" si="8"/>
        <v>-0.98286158513517641</v>
      </c>
    </row>
    <row r="213" spans="3:7">
      <c r="C213" s="10">
        <v>190</v>
      </c>
      <c r="D213" s="5">
        <f t="shared" si="9"/>
        <v>-0.75398223686153232</v>
      </c>
      <c r="E213" s="5">
        <f t="shared" si="10"/>
        <v>-0.68454710592867551</v>
      </c>
      <c r="F213" s="2">
        <f t="shared" si="11"/>
        <v>-1.3600000000000174</v>
      </c>
      <c r="G213" s="2">
        <f t="shared" si="8"/>
        <v>-0.98145249510487931</v>
      </c>
    </row>
    <row r="214" spans="3:7">
      <c r="C214" s="10">
        <v>191</v>
      </c>
      <c r="D214" s="5">
        <f t="shared" si="9"/>
        <v>-0.74141586624717315</v>
      </c>
      <c r="E214" s="5">
        <f t="shared" si="10"/>
        <v>-0.67533280812101115</v>
      </c>
      <c r="F214" s="2">
        <f t="shared" si="11"/>
        <v>-1.3540000000000174</v>
      </c>
      <c r="G214" s="2">
        <f t="shared" si="8"/>
        <v>-0.980013112119129</v>
      </c>
    </row>
    <row r="215" spans="3:7">
      <c r="C215" s="10">
        <v>192</v>
      </c>
      <c r="D215" s="5">
        <f t="shared" si="9"/>
        <v>-0.72884949563281398</v>
      </c>
      <c r="E215" s="5">
        <f t="shared" si="10"/>
        <v>-0.66601186743423813</v>
      </c>
      <c r="F215" s="2">
        <f t="shared" si="11"/>
        <v>-1.3480000000000174</v>
      </c>
      <c r="G215" s="2">
        <f t="shared" ref="G215:G278" si="12">$J$4+$J$5*(F215-$J$3)+$J$6*(F215-$J$3)^2/2</f>
        <v>-0.97854343617792572</v>
      </c>
    </row>
    <row r="216" spans="3:7">
      <c r="C216" s="10">
        <v>193</v>
      </c>
      <c r="D216" s="5">
        <f t="shared" ref="D216:D279" si="13">D215+$E$6</f>
        <v>-0.71628312501845481</v>
      </c>
      <c r="E216" s="5">
        <f t="shared" ref="E216:E279" si="14">SIN(D216)</f>
        <v>-0.65658575575294287</v>
      </c>
      <c r="F216" s="2">
        <f t="shared" ref="F216:F279" si="15">F215+$E$14</f>
        <v>-1.3420000000000174</v>
      </c>
      <c r="G216" s="2">
        <f t="shared" si="12"/>
        <v>-0.97704346728126934</v>
      </c>
    </row>
    <row r="217" spans="3:7">
      <c r="C217" s="10">
        <v>194</v>
      </c>
      <c r="D217" s="5">
        <f t="shared" si="13"/>
        <v>-0.70371675440409565</v>
      </c>
      <c r="E217" s="5">
        <f t="shared" si="14"/>
        <v>-0.64705596156943057</v>
      </c>
      <c r="F217" s="2">
        <f t="shared" si="15"/>
        <v>-1.3360000000000174</v>
      </c>
      <c r="G217" s="2">
        <f t="shared" si="12"/>
        <v>-0.97551320542915987</v>
      </c>
    </row>
    <row r="218" spans="3:7">
      <c r="C218" s="10">
        <v>195</v>
      </c>
      <c r="D218" s="5">
        <f t="shared" si="13"/>
        <v>-0.69115038378973648</v>
      </c>
      <c r="E218" s="5">
        <f t="shared" si="14"/>
        <v>-0.63742398974867587</v>
      </c>
      <c r="F218" s="2">
        <f t="shared" si="15"/>
        <v>-1.3300000000000174</v>
      </c>
      <c r="G218" s="2">
        <f t="shared" si="12"/>
        <v>-0.9739526506215973</v>
      </c>
    </row>
    <row r="219" spans="3:7">
      <c r="C219" s="10">
        <v>196</v>
      </c>
      <c r="D219" s="5">
        <f t="shared" si="13"/>
        <v>-0.67858401317537731</v>
      </c>
      <c r="E219" s="5">
        <f t="shared" si="14"/>
        <v>-0.62769136129068648</v>
      </c>
      <c r="F219" s="2">
        <f t="shared" si="15"/>
        <v>-1.3240000000000174</v>
      </c>
      <c r="G219" s="2">
        <f t="shared" si="12"/>
        <v>-0.97236180285858165</v>
      </c>
    </row>
    <row r="220" spans="3:7">
      <c r="C220" s="10">
        <v>197</v>
      </c>
      <c r="D220" s="5">
        <f t="shared" si="13"/>
        <v>-0.66601764256101814</v>
      </c>
      <c r="E220" s="5">
        <f t="shared" si="14"/>
        <v>-0.61785961309032023</v>
      </c>
      <c r="F220" s="2">
        <f t="shared" si="15"/>
        <v>-1.3180000000000174</v>
      </c>
      <c r="G220" s="2">
        <f t="shared" si="12"/>
        <v>-0.9707406621401129</v>
      </c>
    </row>
    <row r="221" spans="3:7">
      <c r="C221" s="10">
        <v>198</v>
      </c>
      <c r="D221" s="5">
        <f t="shared" si="13"/>
        <v>-0.65345127194665897</v>
      </c>
      <c r="E221" s="5">
        <f t="shared" si="14"/>
        <v>-0.60793029769459106</v>
      </c>
      <c r="F221" s="2">
        <f t="shared" si="15"/>
        <v>-1.3120000000000174</v>
      </c>
      <c r="G221" s="2">
        <f t="shared" si="12"/>
        <v>-0.96908922846619105</v>
      </c>
    </row>
    <row r="222" spans="3:7">
      <c r="C222" s="10">
        <v>199</v>
      </c>
      <c r="D222" s="5">
        <f t="shared" si="13"/>
        <v>-0.64088490133229981</v>
      </c>
      <c r="E222" s="5">
        <f t="shared" si="14"/>
        <v>-0.59790498305750439</v>
      </c>
      <c r="F222" s="2">
        <f t="shared" si="15"/>
        <v>-1.3060000000000174</v>
      </c>
      <c r="G222" s="2">
        <f t="shared" si="12"/>
        <v>-0.96740750183681601</v>
      </c>
    </row>
    <row r="223" spans="3:7">
      <c r="C223" s="10">
        <v>200</v>
      </c>
      <c r="D223" s="5">
        <f t="shared" si="13"/>
        <v>-0.62831853071794064</v>
      </c>
      <c r="E223" s="5">
        <f t="shared" si="14"/>
        <v>-0.58778525229245859</v>
      </c>
      <c r="F223" s="2">
        <f t="shared" si="15"/>
        <v>-1.3000000000000174</v>
      </c>
      <c r="G223" s="2">
        <f t="shared" si="12"/>
        <v>-0.9656954822519882</v>
      </c>
    </row>
    <row r="224" spans="3:7">
      <c r="C224" s="10">
        <v>201</v>
      </c>
      <c r="D224" s="5">
        <f t="shared" si="13"/>
        <v>-0.61575216010358147</v>
      </c>
      <c r="E224" s="5">
        <f t="shared" si="14"/>
        <v>-0.57757270342225286</v>
      </c>
      <c r="F224" s="2">
        <f t="shared" si="15"/>
        <v>-1.2940000000000174</v>
      </c>
      <c r="G224" s="2">
        <f t="shared" si="12"/>
        <v>-0.96395316971170697</v>
      </c>
    </row>
    <row r="225" spans="3:7">
      <c r="C225" s="10">
        <v>202</v>
      </c>
      <c r="D225" s="5">
        <f t="shared" si="13"/>
        <v>-0.6031857894892223</v>
      </c>
      <c r="E225" s="5">
        <f t="shared" si="14"/>
        <v>-0.56726894912674164</v>
      </c>
      <c r="F225" s="2">
        <f t="shared" si="15"/>
        <v>-1.2880000000000174</v>
      </c>
      <c r="G225" s="2">
        <f t="shared" si="12"/>
        <v>-0.96218056421597287</v>
      </c>
    </row>
    <row r="226" spans="3:7">
      <c r="C226" s="10">
        <v>203</v>
      </c>
      <c r="D226" s="5">
        <f t="shared" si="13"/>
        <v>-0.59061941887486313</v>
      </c>
      <c r="E226" s="5">
        <f t="shared" si="14"/>
        <v>-0.55687561648817308</v>
      </c>
      <c r="F226" s="2">
        <f t="shared" si="15"/>
        <v>-1.2820000000000173</v>
      </c>
      <c r="G226" s="2">
        <f t="shared" si="12"/>
        <v>-0.96037766576478556</v>
      </c>
    </row>
    <row r="227" spans="3:7">
      <c r="C227" s="10">
        <v>204</v>
      </c>
      <c r="D227" s="5">
        <f t="shared" si="13"/>
        <v>-0.57805304826050397</v>
      </c>
      <c r="E227" s="5">
        <f t="shared" si="14"/>
        <v>-0.54639434673425402</v>
      </c>
      <c r="F227" s="2">
        <f t="shared" si="15"/>
        <v>-1.2760000000000173</v>
      </c>
      <c r="G227" s="2">
        <f t="shared" si="12"/>
        <v>-0.95854447435814527</v>
      </c>
    </row>
    <row r="228" spans="3:7">
      <c r="C228" s="10">
        <v>205</v>
      </c>
      <c r="D228" s="5">
        <f t="shared" si="13"/>
        <v>-0.5654866776461448</v>
      </c>
      <c r="E228" s="5">
        <f t="shared" si="14"/>
        <v>-0.53582679497898145</v>
      </c>
      <c r="F228" s="2">
        <f t="shared" si="15"/>
        <v>-1.2700000000000173</v>
      </c>
      <c r="G228" s="2">
        <f t="shared" si="12"/>
        <v>-0.95668098999605178</v>
      </c>
    </row>
    <row r="229" spans="3:7">
      <c r="C229" s="10">
        <v>206</v>
      </c>
      <c r="D229" s="5">
        <f t="shared" si="13"/>
        <v>-0.55292030703178563</v>
      </c>
      <c r="E229" s="5">
        <f t="shared" si="14"/>
        <v>-0.52517462996128039</v>
      </c>
      <c r="F229" s="2">
        <f t="shared" si="15"/>
        <v>-1.2640000000000173</v>
      </c>
      <c r="G229" s="2">
        <f t="shared" si="12"/>
        <v>-0.9547872126785053</v>
      </c>
    </row>
    <row r="230" spans="3:7">
      <c r="C230" s="10">
        <v>207</v>
      </c>
      <c r="D230" s="5">
        <f t="shared" si="13"/>
        <v>-0.54035393641742646</v>
      </c>
      <c r="E230" s="5">
        <f t="shared" si="14"/>
        <v>-0.51443953378149099</v>
      </c>
      <c r="F230" s="2">
        <f t="shared" si="15"/>
        <v>-1.2580000000000173</v>
      </c>
      <c r="G230" s="2">
        <f t="shared" si="12"/>
        <v>-0.95286314240550574</v>
      </c>
    </row>
    <row r="231" spans="3:7">
      <c r="C231" s="10">
        <v>208</v>
      </c>
      <c r="D231" s="5">
        <f t="shared" si="13"/>
        <v>-0.52778756580306729</v>
      </c>
      <c r="E231" s="5">
        <f t="shared" si="14"/>
        <v>-0.50362320163574537</v>
      </c>
      <c r="F231" s="2">
        <f t="shared" si="15"/>
        <v>-1.2520000000000173</v>
      </c>
      <c r="G231" s="2">
        <f t="shared" si="12"/>
        <v>-0.95090877917705308</v>
      </c>
    </row>
    <row r="232" spans="3:7">
      <c r="C232" s="10">
        <v>209</v>
      </c>
      <c r="D232" s="5">
        <f t="shared" si="13"/>
        <v>-0.51522119518870813</v>
      </c>
      <c r="E232" s="5">
        <f t="shared" si="14"/>
        <v>-0.49272734154827591</v>
      </c>
      <c r="F232" s="2">
        <f t="shared" si="15"/>
        <v>-1.2460000000000173</v>
      </c>
      <c r="G232" s="2">
        <f t="shared" si="12"/>
        <v>-0.94892412299314732</v>
      </c>
    </row>
    <row r="233" spans="3:7">
      <c r="C233" s="10">
        <v>210</v>
      </c>
      <c r="D233" s="5">
        <f t="shared" si="13"/>
        <v>-0.50265482457434896</v>
      </c>
      <c r="E233" s="5">
        <f t="shared" si="14"/>
        <v>-0.48175367410169956</v>
      </c>
      <c r="F233" s="2">
        <f t="shared" si="15"/>
        <v>-1.2400000000000173</v>
      </c>
      <c r="G233" s="2">
        <f t="shared" si="12"/>
        <v>-0.94690917385378848</v>
      </c>
    </row>
    <row r="234" spans="3:7">
      <c r="C234" s="10">
        <v>211</v>
      </c>
      <c r="D234" s="5">
        <f t="shared" si="13"/>
        <v>-0.49008845395998979</v>
      </c>
      <c r="E234" s="5">
        <f t="shared" si="14"/>
        <v>-0.4707039321653167</v>
      </c>
      <c r="F234" s="2">
        <f t="shared" si="15"/>
        <v>-1.2340000000000173</v>
      </c>
      <c r="G234" s="2">
        <f t="shared" si="12"/>
        <v>-0.94486393175897665</v>
      </c>
    </row>
    <row r="235" spans="3:7">
      <c r="C235" s="10">
        <v>212</v>
      </c>
      <c r="D235" s="5">
        <f t="shared" si="13"/>
        <v>-0.47752208334563062</v>
      </c>
      <c r="E235" s="5">
        <f t="shared" si="14"/>
        <v>-0.45957986062147194</v>
      </c>
      <c r="F235" s="2">
        <f t="shared" si="15"/>
        <v>-1.2280000000000173</v>
      </c>
      <c r="G235" s="2">
        <f t="shared" si="12"/>
        <v>-0.94278839670871162</v>
      </c>
    </row>
    <row r="236" spans="3:7">
      <c r="C236" s="10">
        <v>213</v>
      </c>
      <c r="D236" s="5">
        <f t="shared" si="13"/>
        <v>-0.46495571273127145</v>
      </c>
      <c r="E236" s="5">
        <f t="shared" si="14"/>
        <v>-0.44838321609001619</v>
      </c>
      <c r="F236" s="2">
        <f t="shared" si="15"/>
        <v>-1.2220000000000173</v>
      </c>
      <c r="G236" s="2">
        <f t="shared" si="12"/>
        <v>-0.94068256870299338</v>
      </c>
    </row>
    <row r="237" spans="3:7">
      <c r="C237" s="10">
        <v>214</v>
      </c>
      <c r="D237" s="5">
        <f t="shared" si="13"/>
        <v>-0.45238934211691229</v>
      </c>
      <c r="E237" s="5">
        <f t="shared" si="14"/>
        <v>-0.43711576665091678</v>
      </c>
      <c r="F237" s="2">
        <f t="shared" si="15"/>
        <v>-1.2160000000000173</v>
      </c>
      <c r="G237" s="2">
        <f t="shared" si="12"/>
        <v>-0.93854644774182228</v>
      </c>
    </row>
    <row r="238" spans="3:7">
      <c r="C238" s="10">
        <v>215</v>
      </c>
      <c r="D238" s="5">
        <f t="shared" si="13"/>
        <v>-0.43982297150255312</v>
      </c>
      <c r="E238" s="5">
        <f t="shared" si="14"/>
        <v>-0.42577929156505639</v>
      </c>
      <c r="F238" s="2">
        <f t="shared" si="15"/>
        <v>-1.2100000000000173</v>
      </c>
      <c r="G238" s="2">
        <f t="shared" si="12"/>
        <v>-0.93638003382519797</v>
      </c>
    </row>
    <row r="239" spans="3:7">
      <c r="C239" s="10">
        <v>216</v>
      </c>
      <c r="D239" s="5">
        <f t="shared" si="13"/>
        <v>-0.42725660088819395</v>
      </c>
      <c r="E239" s="5">
        <f t="shared" si="14"/>
        <v>-0.41437558099326782</v>
      </c>
      <c r="F239" s="2">
        <f t="shared" si="15"/>
        <v>-1.2040000000000173</v>
      </c>
      <c r="G239" s="2">
        <f t="shared" si="12"/>
        <v>-0.93418332695312067</v>
      </c>
    </row>
    <row r="240" spans="3:7">
      <c r="C240" s="10">
        <v>217</v>
      </c>
      <c r="D240" s="5">
        <f t="shared" si="13"/>
        <v>-0.41469023027383478</v>
      </c>
      <c r="E240" s="5">
        <f t="shared" si="14"/>
        <v>-0.40290643571364626</v>
      </c>
      <c r="F240" s="2">
        <f t="shared" si="15"/>
        <v>-1.1980000000000173</v>
      </c>
      <c r="G240" s="2">
        <f t="shared" si="12"/>
        <v>-0.93195632712559029</v>
      </c>
    </row>
    <row r="241" spans="3:7">
      <c r="C241" s="10">
        <v>218</v>
      </c>
      <c r="D241" s="5">
        <f t="shared" si="13"/>
        <v>-0.40212385965947561</v>
      </c>
      <c r="E241" s="5">
        <f t="shared" si="14"/>
        <v>-0.39137366683718594</v>
      </c>
      <c r="F241" s="2">
        <f t="shared" si="15"/>
        <v>-1.1920000000000173</v>
      </c>
      <c r="G241" s="2">
        <f t="shared" si="12"/>
        <v>-0.9296990343426067</v>
      </c>
    </row>
    <row r="242" spans="3:7">
      <c r="C242" s="10">
        <v>219</v>
      </c>
      <c r="D242" s="5">
        <f t="shared" si="13"/>
        <v>-0.38955748904511645</v>
      </c>
      <c r="E242" s="5">
        <f t="shared" si="14"/>
        <v>-0.37977909552178452</v>
      </c>
      <c r="F242" s="2">
        <f t="shared" si="15"/>
        <v>-1.1860000000000173</v>
      </c>
      <c r="G242" s="2">
        <f t="shared" si="12"/>
        <v>-0.92741144860417013</v>
      </c>
    </row>
    <row r="243" spans="3:7">
      <c r="C243" s="10">
        <v>220</v>
      </c>
      <c r="D243" s="5">
        <f t="shared" si="13"/>
        <v>-0.37699111843075728</v>
      </c>
      <c r="E243" s="5">
        <f t="shared" si="14"/>
        <v>-0.36812455268466132</v>
      </c>
      <c r="F243" s="2">
        <f t="shared" si="15"/>
        <v>-1.1800000000000173</v>
      </c>
      <c r="G243" s="2">
        <f t="shared" si="12"/>
        <v>-0.92509356991028047</v>
      </c>
    </row>
    <row r="244" spans="3:7">
      <c r="C244" s="10">
        <v>221</v>
      </c>
      <c r="D244" s="5">
        <f t="shared" si="13"/>
        <v>-0.36442474781639811</v>
      </c>
      <c r="E244" s="5">
        <f t="shared" si="14"/>
        <v>-0.35641187871323399</v>
      </c>
      <c r="F244" s="2">
        <f t="shared" si="15"/>
        <v>-1.1740000000000173</v>
      </c>
      <c r="G244" s="2">
        <f t="shared" si="12"/>
        <v>-0.9227453982609376</v>
      </c>
    </row>
    <row r="245" spans="3:7">
      <c r="C245" s="10">
        <v>222</v>
      </c>
      <c r="D245" s="5">
        <f t="shared" si="13"/>
        <v>-0.35185837720203894</v>
      </c>
      <c r="E245" s="5">
        <f t="shared" si="14"/>
        <v>-0.34464292317450024</v>
      </c>
      <c r="F245" s="2">
        <f t="shared" si="15"/>
        <v>-1.1680000000000172</v>
      </c>
      <c r="G245" s="2">
        <f t="shared" si="12"/>
        <v>-0.92036693365614175</v>
      </c>
    </row>
    <row r="246" spans="3:7">
      <c r="C246" s="10">
        <v>223</v>
      </c>
      <c r="D246" s="5">
        <f t="shared" si="13"/>
        <v>-0.33929200658767977</v>
      </c>
      <c r="E246" s="5">
        <f t="shared" si="14"/>
        <v>-0.33281954452296975</v>
      </c>
      <c r="F246" s="2">
        <f t="shared" si="15"/>
        <v>-1.1620000000000172</v>
      </c>
      <c r="G246" s="2">
        <f t="shared" si="12"/>
        <v>-0.91795817609589281</v>
      </c>
    </row>
    <row r="247" spans="3:7">
      <c r="C247" s="10">
        <v>224</v>
      </c>
      <c r="D247" s="5">
        <f t="shared" si="13"/>
        <v>-0.32672563597332061</v>
      </c>
      <c r="E247" s="5">
        <f t="shared" si="14"/>
        <v>-0.32094360980719255</v>
      </c>
      <c r="F247" s="2">
        <f t="shared" si="15"/>
        <v>-1.1560000000000172</v>
      </c>
      <c r="G247" s="2">
        <f t="shared" si="12"/>
        <v>-0.91551912558019088</v>
      </c>
    </row>
    <row r="248" spans="3:7">
      <c r="C248" s="10">
        <v>225</v>
      </c>
      <c r="D248" s="5">
        <f t="shared" si="13"/>
        <v>-0.31415926535896144</v>
      </c>
      <c r="E248" s="5">
        <f t="shared" si="14"/>
        <v>-0.30901699437493041</v>
      </c>
      <c r="F248" s="2">
        <f t="shared" si="15"/>
        <v>-1.1500000000000172</v>
      </c>
      <c r="G248" s="2">
        <f t="shared" si="12"/>
        <v>-0.91304978210903576</v>
      </c>
    </row>
    <row r="249" spans="3:7">
      <c r="C249" s="10">
        <v>226</v>
      </c>
      <c r="D249" s="5">
        <f t="shared" si="13"/>
        <v>-0.30159289474460227</v>
      </c>
      <c r="E249" s="5">
        <f t="shared" si="14"/>
        <v>-0.29704158157701782</v>
      </c>
      <c r="F249" s="2">
        <f t="shared" si="15"/>
        <v>-1.1440000000000172</v>
      </c>
      <c r="G249" s="2">
        <f t="shared" si="12"/>
        <v>-0.91055014568242754</v>
      </c>
    </row>
    <row r="250" spans="3:7">
      <c r="C250" s="10">
        <v>227</v>
      </c>
      <c r="D250" s="5">
        <f t="shared" si="13"/>
        <v>-0.2890265241302431</v>
      </c>
      <c r="E250" s="5">
        <f t="shared" si="14"/>
        <v>-0.28501926246995901</v>
      </c>
      <c r="F250" s="2">
        <f t="shared" si="15"/>
        <v>-1.1380000000000172</v>
      </c>
      <c r="G250" s="2">
        <f t="shared" si="12"/>
        <v>-0.90802021630036633</v>
      </c>
    </row>
    <row r="251" spans="3:7">
      <c r="C251" s="10">
        <v>228</v>
      </c>
      <c r="D251" s="5">
        <f t="shared" si="13"/>
        <v>-0.27646015351588393</v>
      </c>
      <c r="E251" s="5">
        <f t="shared" si="14"/>
        <v>-0.27295193551730806</v>
      </c>
      <c r="F251" s="2">
        <f t="shared" si="15"/>
        <v>-1.1320000000000172</v>
      </c>
      <c r="G251" s="2">
        <f t="shared" si="12"/>
        <v>-0.90545999396285193</v>
      </c>
    </row>
    <row r="252" spans="3:7">
      <c r="C252" s="10">
        <v>229</v>
      </c>
      <c r="D252" s="5">
        <f t="shared" si="13"/>
        <v>-0.26389378290152476</v>
      </c>
      <c r="E252" s="5">
        <f t="shared" si="14"/>
        <v>-0.26084150628987968</v>
      </c>
      <c r="F252" s="2">
        <f t="shared" si="15"/>
        <v>-1.1260000000000172</v>
      </c>
      <c r="G252" s="2">
        <f t="shared" si="12"/>
        <v>-0.90286947866988454</v>
      </c>
    </row>
    <row r="253" spans="3:7">
      <c r="C253" s="10">
        <v>230</v>
      </c>
      <c r="D253" s="5">
        <f t="shared" si="13"/>
        <v>-0.2513274122871656</v>
      </c>
      <c r="E253" s="5">
        <f t="shared" si="14"/>
        <v>-0.24868988716483748</v>
      </c>
      <c r="F253" s="2">
        <f t="shared" si="15"/>
        <v>-1.1200000000000172</v>
      </c>
      <c r="G253" s="2">
        <f t="shared" si="12"/>
        <v>-0.90024867042146406</v>
      </c>
    </row>
    <row r="254" spans="3:7">
      <c r="C254" s="10">
        <v>231</v>
      </c>
      <c r="D254" s="5">
        <f t="shared" si="13"/>
        <v>-0.23876104167280643</v>
      </c>
      <c r="E254" s="5">
        <f t="shared" si="14"/>
        <v>-0.23649899702370733</v>
      </c>
      <c r="F254" s="2">
        <f t="shared" si="15"/>
        <v>-1.1140000000000172</v>
      </c>
      <c r="G254" s="2">
        <f t="shared" si="12"/>
        <v>-0.89759756921759037</v>
      </c>
    </row>
    <row r="255" spans="3:7">
      <c r="C255" s="10">
        <v>232</v>
      </c>
      <c r="D255" s="5">
        <f t="shared" si="13"/>
        <v>-0.22619467105844726</v>
      </c>
      <c r="E255" s="5">
        <f t="shared" si="14"/>
        <v>-0.2242707609493638</v>
      </c>
      <c r="F255" s="2">
        <f t="shared" si="15"/>
        <v>-1.1080000000000172</v>
      </c>
      <c r="G255" s="2">
        <f t="shared" si="12"/>
        <v>-0.8949161750582636</v>
      </c>
    </row>
    <row r="256" spans="3:7">
      <c r="C256" s="10">
        <v>233</v>
      </c>
      <c r="D256" s="5">
        <f t="shared" si="13"/>
        <v>-0.21362830044408809</v>
      </c>
      <c r="E256" s="5">
        <f t="shared" si="14"/>
        <v>-0.2120071099220372</v>
      </c>
      <c r="F256" s="2">
        <f t="shared" si="15"/>
        <v>-1.1020000000000172</v>
      </c>
      <c r="G256" s="2">
        <f t="shared" si="12"/>
        <v>-0.89220448794348384</v>
      </c>
    </row>
    <row r="257" spans="3:7">
      <c r="C257" s="10">
        <v>234</v>
      </c>
      <c r="D257" s="5">
        <f t="shared" si="13"/>
        <v>-0.20106192982972892</v>
      </c>
      <c r="E257" s="5">
        <f t="shared" si="14"/>
        <v>-0.19970998051438954</v>
      </c>
      <c r="F257" s="2">
        <f t="shared" si="15"/>
        <v>-1.0960000000000172</v>
      </c>
      <c r="G257" s="2">
        <f t="shared" si="12"/>
        <v>-0.88946250787325098</v>
      </c>
    </row>
    <row r="258" spans="3:7">
      <c r="C258" s="10">
        <v>235</v>
      </c>
      <c r="D258" s="5">
        <f t="shared" si="13"/>
        <v>-0.18849555921536976</v>
      </c>
      <c r="E258" s="5">
        <f t="shared" si="14"/>
        <v>-0.18738131458570711</v>
      </c>
      <c r="F258" s="2">
        <f t="shared" si="15"/>
        <v>-1.0900000000000172</v>
      </c>
      <c r="G258" s="2">
        <f t="shared" si="12"/>
        <v>-0.88669023484756504</v>
      </c>
    </row>
    <row r="259" spans="3:7">
      <c r="C259" s="10">
        <v>236</v>
      </c>
      <c r="D259" s="5">
        <f t="shared" si="13"/>
        <v>-0.17592918860101059</v>
      </c>
      <c r="E259" s="5">
        <f t="shared" si="14"/>
        <v>-0.17502305897525849</v>
      </c>
      <c r="F259" s="2">
        <f t="shared" si="15"/>
        <v>-1.0840000000000172</v>
      </c>
      <c r="G259" s="2">
        <f t="shared" si="12"/>
        <v>-0.88388766886642611</v>
      </c>
    </row>
    <row r="260" spans="3:7">
      <c r="C260" s="10">
        <v>237</v>
      </c>
      <c r="D260" s="5">
        <f t="shared" si="13"/>
        <v>-0.16336281798665142</v>
      </c>
      <c r="E260" s="5">
        <f t="shared" si="14"/>
        <v>-0.16263716519486601</v>
      </c>
      <c r="F260" s="2">
        <f t="shared" si="15"/>
        <v>-1.0780000000000172</v>
      </c>
      <c r="G260" s="2">
        <f t="shared" si="12"/>
        <v>-0.88105480992983398</v>
      </c>
    </row>
    <row r="261" spans="3:7">
      <c r="C261" s="10">
        <v>238</v>
      </c>
      <c r="D261" s="5">
        <f t="shared" si="13"/>
        <v>-0.15079644737229225</v>
      </c>
      <c r="E261" s="5">
        <f t="shared" si="14"/>
        <v>-0.15022558912073944</v>
      </c>
      <c r="F261" s="2">
        <f t="shared" si="15"/>
        <v>-1.0720000000000172</v>
      </c>
      <c r="G261" s="2">
        <f t="shared" si="12"/>
        <v>-0.87819165803778876</v>
      </c>
    </row>
    <row r="262" spans="3:7">
      <c r="C262" s="10">
        <v>239</v>
      </c>
      <c r="D262" s="5">
        <f t="shared" si="13"/>
        <v>-0.13823007675793308</v>
      </c>
      <c r="E262" s="5">
        <f t="shared" si="14"/>
        <v>-0.13779029068462043</v>
      </c>
      <c r="F262" s="2">
        <f t="shared" si="15"/>
        <v>-1.0660000000000172</v>
      </c>
      <c r="G262" s="2">
        <f t="shared" si="12"/>
        <v>-0.87529821319029044</v>
      </c>
    </row>
    <row r="263" spans="3:7">
      <c r="C263" s="10">
        <v>240</v>
      </c>
      <c r="D263" s="5">
        <f t="shared" si="13"/>
        <v>-0.12566370614357392</v>
      </c>
      <c r="E263" s="5">
        <f t="shared" si="14"/>
        <v>-0.12533323356428658</v>
      </c>
      <c r="F263" s="2">
        <f t="shared" si="15"/>
        <v>-1.0600000000000172</v>
      </c>
      <c r="G263" s="2">
        <f t="shared" si="12"/>
        <v>-0.87237447538733903</v>
      </c>
    </row>
    <row r="264" spans="3:7">
      <c r="C264" s="10">
        <v>241</v>
      </c>
      <c r="D264" s="5">
        <f t="shared" si="13"/>
        <v>-0.11309733552921475</v>
      </c>
      <c r="E264" s="5">
        <f t="shared" si="14"/>
        <v>-0.112856384873464</v>
      </c>
      <c r="F264" s="2">
        <f t="shared" si="15"/>
        <v>-1.0540000000000171</v>
      </c>
      <c r="G264" s="2">
        <f t="shared" si="12"/>
        <v>-0.86942044462893464</v>
      </c>
    </row>
    <row r="265" spans="3:7">
      <c r="C265" s="10">
        <v>242</v>
      </c>
      <c r="D265" s="5">
        <f t="shared" si="13"/>
        <v>-0.10053096491485558</v>
      </c>
      <c r="E265" s="5">
        <f t="shared" si="14"/>
        <v>-0.10036171485119717</v>
      </c>
      <c r="F265" s="2">
        <f t="shared" si="15"/>
        <v>-1.0480000000000171</v>
      </c>
      <c r="G265" s="2">
        <f t="shared" si="12"/>
        <v>-0.86643612091507705</v>
      </c>
    </row>
    <row r="266" spans="3:7">
      <c r="C266" s="10">
        <v>243</v>
      </c>
      <c r="D266" s="5">
        <f t="shared" si="13"/>
        <v>-8.7964594300496413E-2</v>
      </c>
      <c r="E266" s="5">
        <f t="shared" si="14"/>
        <v>-8.7851196550725444E-2</v>
      </c>
      <c r="F266" s="2">
        <f t="shared" si="15"/>
        <v>-1.0420000000000171</v>
      </c>
      <c r="G266" s="2">
        <f t="shared" si="12"/>
        <v>-0.86342150424576647</v>
      </c>
    </row>
    <row r="267" spans="3:7">
      <c r="C267" s="10">
        <v>244</v>
      </c>
      <c r="D267" s="5">
        <f t="shared" si="13"/>
        <v>-7.5398223686137245E-2</v>
      </c>
      <c r="E267" s="5">
        <f t="shared" si="14"/>
        <v>-7.5326805527914986E-2</v>
      </c>
      <c r="F267" s="2">
        <f t="shared" si="15"/>
        <v>-1.0360000000000171</v>
      </c>
      <c r="G267" s="2">
        <f t="shared" si="12"/>
        <v>-0.8603765946210028</v>
      </c>
    </row>
    <row r="268" spans="3:7">
      <c r="C268" s="10">
        <v>245</v>
      </c>
      <c r="D268" s="5">
        <f t="shared" si="13"/>
        <v>-6.2831853071778077E-2</v>
      </c>
      <c r="E268" s="5">
        <f t="shared" si="14"/>
        <v>-6.2790519529295624E-2</v>
      </c>
      <c r="F268" s="2">
        <f t="shared" si="15"/>
        <v>-1.0300000000000171</v>
      </c>
      <c r="G268" s="2">
        <f t="shared" si="12"/>
        <v>-0.85730139204078604</v>
      </c>
    </row>
    <row r="269" spans="3:7">
      <c r="C269" s="10">
        <v>246</v>
      </c>
      <c r="D269" s="5">
        <f t="shared" si="13"/>
        <v>-5.0265482457418902E-2</v>
      </c>
      <c r="E269" s="5">
        <f t="shared" si="14"/>
        <v>-5.0244318179751786E-2</v>
      </c>
      <c r="F269" s="2">
        <f t="shared" si="15"/>
        <v>-1.0240000000000171</v>
      </c>
      <c r="G269" s="2">
        <f t="shared" si="12"/>
        <v>-0.85419589650511618</v>
      </c>
    </row>
    <row r="270" spans="3:7">
      <c r="C270" s="10">
        <v>247</v>
      </c>
      <c r="D270" s="5">
        <f t="shared" si="13"/>
        <v>-3.7699111843059727E-2</v>
      </c>
      <c r="E270" s="5">
        <f t="shared" si="14"/>
        <v>-3.7690182669916757E-2</v>
      </c>
      <c r="F270" s="2">
        <f t="shared" si="15"/>
        <v>-1.0180000000000171</v>
      </c>
      <c r="G270" s="2">
        <f t="shared" si="12"/>
        <v>-0.85106010801399323</v>
      </c>
    </row>
    <row r="271" spans="3:7">
      <c r="C271" s="10">
        <v>248</v>
      </c>
      <c r="D271" s="5">
        <f t="shared" si="13"/>
        <v>-2.5132741228700552E-2</v>
      </c>
      <c r="E271" s="5">
        <f t="shared" si="14"/>
        <v>-2.5130095443319692E-2</v>
      </c>
      <c r="F271" s="2">
        <f t="shared" si="15"/>
        <v>-1.0120000000000171</v>
      </c>
      <c r="G271" s="2">
        <f t="shared" si="12"/>
        <v>-0.84789402656741708</v>
      </c>
    </row>
    <row r="272" spans="3:7">
      <c r="C272" s="10">
        <v>249</v>
      </c>
      <c r="D272" s="5">
        <f t="shared" si="13"/>
        <v>-1.2566370614341378E-2</v>
      </c>
      <c r="E272" s="5">
        <f t="shared" si="14"/>
        <v>-1.2566039883334814E-2</v>
      </c>
      <c r="F272" s="2">
        <f t="shared" si="15"/>
        <v>-1.0060000000000171</v>
      </c>
      <c r="G272" s="2">
        <f t="shared" si="12"/>
        <v>-0.84469765216538795</v>
      </c>
    </row>
    <row r="273" spans="3:7">
      <c r="C273" s="10">
        <v>250</v>
      </c>
      <c r="D273" s="5">
        <f t="shared" si="13"/>
        <v>1.7794793416570087E-14</v>
      </c>
      <c r="E273" s="5">
        <f t="shared" si="14"/>
        <v>1.7794793416570087E-14</v>
      </c>
      <c r="F273" s="2">
        <f t="shared" si="15"/>
        <v>-1.0000000000000171</v>
      </c>
      <c r="G273" s="2">
        <f t="shared" si="12"/>
        <v>-0.84147098480790572</v>
      </c>
    </row>
    <row r="274" spans="3:7">
      <c r="C274" s="10">
        <v>251</v>
      </c>
      <c r="D274" s="5">
        <f t="shared" si="13"/>
        <v>1.2566370614376968E-2</v>
      </c>
      <c r="E274" s="5">
        <f t="shared" si="14"/>
        <v>1.2566039883370402E-2</v>
      </c>
      <c r="F274" s="2">
        <f t="shared" si="15"/>
        <v>-0.99400000000001709</v>
      </c>
      <c r="G274" s="2">
        <f t="shared" si="12"/>
        <v>-0.8382140244949704</v>
      </c>
    </row>
    <row r="275" spans="3:7">
      <c r="C275" s="10">
        <v>252</v>
      </c>
      <c r="D275" s="5">
        <f t="shared" si="13"/>
        <v>2.5132741228736141E-2</v>
      </c>
      <c r="E275" s="5">
        <f t="shared" si="14"/>
        <v>2.5130095443355267E-2</v>
      </c>
      <c r="F275" s="2">
        <f t="shared" si="15"/>
        <v>-0.98800000000001709</v>
      </c>
      <c r="G275" s="2">
        <f t="shared" si="12"/>
        <v>-0.8349267712265821</v>
      </c>
    </row>
    <row r="276" spans="3:7">
      <c r="C276" s="10">
        <v>253</v>
      </c>
      <c r="D276" s="5">
        <f t="shared" si="13"/>
        <v>3.7699111843095316E-2</v>
      </c>
      <c r="E276" s="5">
        <f t="shared" si="14"/>
        <v>3.7690182669952325E-2</v>
      </c>
      <c r="F276" s="2">
        <f t="shared" si="15"/>
        <v>-0.98200000000001708</v>
      </c>
      <c r="G276" s="2">
        <f t="shared" si="12"/>
        <v>-0.83160922500274059</v>
      </c>
    </row>
    <row r="277" spans="3:7">
      <c r="C277" s="10">
        <v>254</v>
      </c>
      <c r="D277" s="5">
        <f t="shared" si="13"/>
        <v>5.0265482457454491E-2</v>
      </c>
      <c r="E277" s="5">
        <f t="shared" si="14"/>
        <v>5.0244318179787334E-2</v>
      </c>
      <c r="F277" s="2">
        <f t="shared" si="15"/>
        <v>-0.97600000000001708</v>
      </c>
      <c r="G277" s="2">
        <f t="shared" si="12"/>
        <v>-0.82826138582344611</v>
      </c>
    </row>
    <row r="278" spans="3:7">
      <c r="C278" s="10">
        <v>255</v>
      </c>
      <c r="D278" s="5">
        <f t="shared" si="13"/>
        <v>6.2831853071813659E-2</v>
      </c>
      <c r="E278" s="5">
        <f t="shared" si="14"/>
        <v>6.2790519529331137E-2</v>
      </c>
      <c r="F278" s="2">
        <f t="shared" si="15"/>
        <v>-0.97000000000001707</v>
      </c>
      <c r="G278" s="2">
        <f t="shared" si="12"/>
        <v>-0.82488325368869841</v>
      </c>
    </row>
    <row r="279" spans="3:7">
      <c r="C279" s="10">
        <v>256</v>
      </c>
      <c r="D279" s="5">
        <f t="shared" si="13"/>
        <v>7.5398223686172827E-2</v>
      </c>
      <c r="E279" s="5">
        <f t="shared" si="14"/>
        <v>7.5326805527950458E-2</v>
      </c>
      <c r="F279" s="2">
        <f t="shared" si="15"/>
        <v>-0.96400000000001707</v>
      </c>
      <c r="G279" s="2">
        <f t="shared" ref="G279:G342" si="16">$J$4+$J$5*(F279-$J$3)+$J$6*(F279-$J$3)^2/2</f>
        <v>-0.82147482859849774</v>
      </c>
    </row>
    <row r="280" spans="3:7">
      <c r="C280" s="10">
        <v>257</v>
      </c>
      <c r="D280" s="5">
        <f t="shared" ref="D280:D343" si="17">D279+$E$6</f>
        <v>8.7964594300531995E-2</v>
      </c>
      <c r="E280" s="5">
        <f t="shared" ref="E280:E343" si="18">SIN(D280)</f>
        <v>8.7851196550760888E-2</v>
      </c>
      <c r="F280" s="2">
        <f t="shared" ref="F280:F343" si="19">F279+$E$14</f>
        <v>-0.95800000000001706</v>
      </c>
      <c r="G280" s="2">
        <f t="shared" si="16"/>
        <v>-0.81803611055284386</v>
      </c>
    </row>
    <row r="281" spans="3:7">
      <c r="C281" s="10">
        <v>258</v>
      </c>
      <c r="D281" s="5">
        <f t="shared" si="17"/>
        <v>0.10053096491489116</v>
      </c>
      <c r="E281" s="5">
        <f t="shared" si="18"/>
        <v>0.10036171485123258</v>
      </c>
      <c r="F281" s="2">
        <f t="shared" si="19"/>
        <v>-0.95200000000001705</v>
      </c>
      <c r="G281" s="2">
        <f t="shared" si="16"/>
        <v>-0.81456709955173701</v>
      </c>
    </row>
    <row r="282" spans="3:7">
      <c r="C282" s="10">
        <v>259</v>
      </c>
      <c r="D282" s="5">
        <f t="shared" si="17"/>
        <v>0.11309733552925033</v>
      </c>
      <c r="E282" s="5">
        <f t="shared" si="18"/>
        <v>0.11285638487349935</v>
      </c>
      <c r="F282" s="2">
        <f t="shared" si="19"/>
        <v>-0.94600000000001705</v>
      </c>
      <c r="G282" s="2">
        <f t="shared" si="16"/>
        <v>-0.81106779559517705</v>
      </c>
    </row>
    <row r="283" spans="3:7">
      <c r="C283" s="10">
        <v>260</v>
      </c>
      <c r="D283" s="5">
        <f t="shared" si="17"/>
        <v>0.1256637061436095</v>
      </c>
      <c r="E283" s="5">
        <f t="shared" si="18"/>
        <v>0.12533323356432188</v>
      </c>
      <c r="F283" s="2">
        <f t="shared" si="19"/>
        <v>-0.94000000000001704</v>
      </c>
      <c r="G283" s="2">
        <f t="shared" si="16"/>
        <v>-0.80753819868316401</v>
      </c>
    </row>
    <row r="284" spans="3:7">
      <c r="C284" s="10">
        <v>261</v>
      </c>
      <c r="D284" s="5">
        <f t="shared" si="17"/>
        <v>0.13823007675796867</v>
      </c>
      <c r="E284" s="5">
        <f t="shared" si="18"/>
        <v>0.13779029068465565</v>
      </c>
      <c r="F284" s="2">
        <f t="shared" si="19"/>
        <v>-0.93400000000001704</v>
      </c>
      <c r="G284" s="2">
        <f t="shared" si="16"/>
        <v>-0.80397830881569787</v>
      </c>
    </row>
    <row r="285" spans="3:7">
      <c r="C285" s="10">
        <v>262</v>
      </c>
      <c r="D285" s="5">
        <f t="shared" si="17"/>
        <v>0.15079644737232784</v>
      </c>
      <c r="E285" s="5">
        <f t="shared" si="18"/>
        <v>0.15022558912077461</v>
      </c>
      <c r="F285" s="2">
        <f t="shared" si="19"/>
        <v>-0.92800000000001703</v>
      </c>
      <c r="G285" s="2">
        <f t="shared" si="16"/>
        <v>-0.80038812599277864</v>
      </c>
    </row>
    <row r="286" spans="3:7">
      <c r="C286" s="10">
        <v>263</v>
      </c>
      <c r="D286" s="5">
        <f t="shared" si="17"/>
        <v>0.163362817986687</v>
      </c>
      <c r="E286" s="5">
        <f t="shared" si="18"/>
        <v>0.16263716519490112</v>
      </c>
      <c r="F286" s="2">
        <f t="shared" si="19"/>
        <v>-0.92200000000001703</v>
      </c>
      <c r="G286" s="2">
        <f t="shared" si="16"/>
        <v>-0.79676765021440632</v>
      </c>
    </row>
    <row r="287" spans="3:7">
      <c r="C287" s="10">
        <v>264</v>
      </c>
      <c r="D287" s="5">
        <f t="shared" si="17"/>
        <v>0.17592918860104617</v>
      </c>
      <c r="E287" s="5">
        <f t="shared" si="18"/>
        <v>0.17502305897529352</v>
      </c>
      <c r="F287" s="2">
        <f t="shared" si="19"/>
        <v>-0.91600000000001702</v>
      </c>
      <c r="G287" s="2">
        <f t="shared" si="16"/>
        <v>-0.7931168814805809</v>
      </c>
    </row>
    <row r="288" spans="3:7">
      <c r="C288" s="10">
        <v>265</v>
      </c>
      <c r="D288" s="5">
        <f t="shared" si="17"/>
        <v>0.18849555921540534</v>
      </c>
      <c r="E288" s="5">
        <f t="shared" si="18"/>
        <v>0.18738131458574206</v>
      </c>
      <c r="F288" s="2">
        <f t="shared" si="19"/>
        <v>-0.91000000000001702</v>
      </c>
      <c r="G288" s="2">
        <f t="shared" si="16"/>
        <v>-0.78943581979130251</v>
      </c>
    </row>
    <row r="289" spans="3:7">
      <c r="C289" s="10">
        <v>266</v>
      </c>
      <c r="D289" s="5">
        <f t="shared" si="17"/>
        <v>0.20106192982976451</v>
      </c>
      <c r="E289" s="5">
        <f t="shared" si="18"/>
        <v>0.1997099805144244</v>
      </c>
      <c r="F289" s="2">
        <f t="shared" si="19"/>
        <v>-0.90400000000001701</v>
      </c>
      <c r="G289" s="2">
        <f t="shared" si="16"/>
        <v>-0.78572446514657079</v>
      </c>
    </row>
    <row r="290" spans="3:7">
      <c r="C290" s="10">
        <v>267</v>
      </c>
      <c r="D290" s="5">
        <f t="shared" si="17"/>
        <v>0.21362830044412368</v>
      </c>
      <c r="E290" s="5">
        <f t="shared" si="18"/>
        <v>0.21200710992207197</v>
      </c>
      <c r="F290" s="2">
        <f t="shared" si="19"/>
        <v>-0.89800000000001701</v>
      </c>
      <c r="G290" s="2">
        <f t="shared" si="16"/>
        <v>-0.78198281754638621</v>
      </c>
    </row>
    <row r="291" spans="3:7">
      <c r="C291" s="10">
        <v>268</v>
      </c>
      <c r="D291" s="5">
        <f t="shared" si="17"/>
        <v>0.22619467105848284</v>
      </c>
      <c r="E291" s="5">
        <f t="shared" si="18"/>
        <v>0.22427076094939846</v>
      </c>
      <c r="F291" s="2">
        <f t="shared" si="19"/>
        <v>-0.892000000000017</v>
      </c>
      <c r="G291" s="2">
        <f t="shared" si="16"/>
        <v>-0.77821087699074842</v>
      </c>
    </row>
    <row r="292" spans="3:7">
      <c r="C292" s="10">
        <v>269</v>
      </c>
      <c r="D292" s="5">
        <f t="shared" si="17"/>
        <v>0.23876104167284201</v>
      </c>
      <c r="E292" s="5">
        <f t="shared" si="18"/>
        <v>0.23649899702374191</v>
      </c>
      <c r="F292" s="2">
        <f t="shared" si="19"/>
        <v>-0.886000000000017</v>
      </c>
      <c r="G292" s="2">
        <f t="shared" si="16"/>
        <v>-0.77440864347965765</v>
      </c>
    </row>
    <row r="293" spans="3:7">
      <c r="C293" s="10">
        <v>270</v>
      </c>
      <c r="D293" s="5">
        <f t="shared" si="17"/>
        <v>0.25132741228720118</v>
      </c>
      <c r="E293" s="5">
        <f t="shared" si="18"/>
        <v>0.24868988716487195</v>
      </c>
      <c r="F293" s="2">
        <f t="shared" si="19"/>
        <v>-0.88000000000001699</v>
      </c>
      <c r="G293" s="2">
        <f t="shared" si="16"/>
        <v>-0.77057611701311379</v>
      </c>
    </row>
    <row r="294" spans="3:7">
      <c r="C294" s="10">
        <v>271</v>
      </c>
      <c r="D294" s="5">
        <f t="shared" si="17"/>
        <v>0.26389378290156035</v>
      </c>
      <c r="E294" s="5">
        <f t="shared" si="18"/>
        <v>0.26084150628991404</v>
      </c>
      <c r="F294" s="2">
        <f t="shared" si="19"/>
        <v>-0.87400000000001699</v>
      </c>
      <c r="G294" s="2">
        <f t="shared" si="16"/>
        <v>-0.76671329759111684</v>
      </c>
    </row>
    <row r="295" spans="3:7">
      <c r="C295" s="10">
        <v>272</v>
      </c>
      <c r="D295" s="5">
        <f t="shared" si="17"/>
        <v>0.27646015351591952</v>
      </c>
      <c r="E295" s="5">
        <f t="shared" si="18"/>
        <v>0.27295193551734226</v>
      </c>
      <c r="F295" s="2">
        <f t="shared" si="19"/>
        <v>-0.86800000000001698</v>
      </c>
      <c r="G295" s="2">
        <f t="shared" si="16"/>
        <v>-0.76282018521366679</v>
      </c>
    </row>
    <row r="296" spans="3:7">
      <c r="C296" s="10">
        <v>273</v>
      </c>
      <c r="D296" s="5">
        <f t="shared" si="17"/>
        <v>0.28902652413027868</v>
      </c>
      <c r="E296" s="5">
        <f t="shared" si="18"/>
        <v>0.2850192624699931</v>
      </c>
      <c r="F296" s="2">
        <f t="shared" si="19"/>
        <v>-0.86200000000001697</v>
      </c>
      <c r="G296" s="2">
        <f t="shared" si="16"/>
        <v>-0.75889677988076365</v>
      </c>
    </row>
    <row r="297" spans="3:7">
      <c r="C297" s="10">
        <v>274</v>
      </c>
      <c r="D297" s="5">
        <f t="shared" si="17"/>
        <v>0.30159289474463785</v>
      </c>
      <c r="E297" s="5">
        <f t="shared" si="18"/>
        <v>0.29704158157705179</v>
      </c>
      <c r="F297" s="2">
        <f t="shared" si="19"/>
        <v>-0.85600000000001697</v>
      </c>
      <c r="G297" s="2">
        <f t="shared" si="16"/>
        <v>-0.75494308159240731</v>
      </c>
    </row>
    <row r="298" spans="3:7">
      <c r="C298" s="10">
        <v>275</v>
      </c>
      <c r="D298" s="5">
        <f t="shared" si="17"/>
        <v>0.31415926535899702</v>
      </c>
      <c r="E298" s="5">
        <f t="shared" si="18"/>
        <v>0.30901699437496427</v>
      </c>
      <c r="F298" s="2">
        <f t="shared" si="19"/>
        <v>-0.85000000000001696</v>
      </c>
      <c r="G298" s="2">
        <f t="shared" si="16"/>
        <v>-0.75095909034859798</v>
      </c>
    </row>
    <row r="299" spans="3:7">
      <c r="C299" s="10">
        <v>276</v>
      </c>
      <c r="D299" s="5">
        <f t="shared" si="17"/>
        <v>0.32672563597335619</v>
      </c>
      <c r="E299" s="5">
        <f t="shared" si="18"/>
        <v>0.32094360980722625</v>
      </c>
      <c r="F299" s="2">
        <f t="shared" si="19"/>
        <v>-0.84400000000001696</v>
      </c>
      <c r="G299" s="2">
        <f t="shared" si="16"/>
        <v>-0.74694480614933556</v>
      </c>
    </row>
    <row r="300" spans="3:7">
      <c r="C300" s="10">
        <v>277</v>
      </c>
      <c r="D300" s="5">
        <f t="shared" si="17"/>
        <v>0.33929200658771536</v>
      </c>
      <c r="E300" s="5">
        <f t="shared" si="18"/>
        <v>0.33281954452300333</v>
      </c>
      <c r="F300" s="2">
        <f t="shared" si="19"/>
        <v>-0.83800000000001695</v>
      </c>
      <c r="G300" s="2">
        <f t="shared" si="16"/>
        <v>-0.74290022899462005</v>
      </c>
    </row>
    <row r="301" spans="3:7">
      <c r="C301" s="10">
        <v>278</v>
      </c>
      <c r="D301" s="5">
        <f t="shared" si="17"/>
        <v>0.35185837720207452</v>
      </c>
      <c r="E301" s="5">
        <f t="shared" si="18"/>
        <v>0.34464292317453366</v>
      </c>
      <c r="F301" s="2">
        <f t="shared" si="19"/>
        <v>-0.83200000000001695</v>
      </c>
      <c r="G301" s="2">
        <f t="shared" si="16"/>
        <v>-0.73882535888445156</v>
      </c>
    </row>
    <row r="302" spans="3:7">
      <c r="C302" s="10">
        <v>279</v>
      </c>
      <c r="D302" s="5">
        <f t="shared" si="17"/>
        <v>0.36442474781643369</v>
      </c>
      <c r="E302" s="5">
        <f t="shared" si="18"/>
        <v>0.35641187871326724</v>
      </c>
      <c r="F302" s="2">
        <f t="shared" si="19"/>
        <v>-0.82600000000001694</v>
      </c>
      <c r="G302" s="2">
        <f t="shared" si="16"/>
        <v>-0.73472019581882986</v>
      </c>
    </row>
    <row r="303" spans="3:7">
      <c r="C303" s="10">
        <v>280</v>
      </c>
      <c r="D303" s="5">
        <f t="shared" si="17"/>
        <v>0.37699111843079286</v>
      </c>
      <c r="E303" s="5">
        <f t="shared" si="18"/>
        <v>0.36812455268469441</v>
      </c>
      <c r="F303" s="2">
        <f t="shared" si="19"/>
        <v>-0.82000000000001694</v>
      </c>
      <c r="G303" s="2">
        <f t="shared" si="16"/>
        <v>-0.73058473979775518</v>
      </c>
    </row>
    <row r="304" spans="3:7">
      <c r="C304" s="10">
        <v>281</v>
      </c>
      <c r="D304" s="5">
        <f t="shared" si="17"/>
        <v>0.38955748904515203</v>
      </c>
      <c r="E304" s="5">
        <f t="shared" si="18"/>
        <v>0.37977909552181743</v>
      </c>
      <c r="F304" s="2">
        <f t="shared" si="19"/>
        <v>-0.81400000000001693</v>
      </c>
      <c r="G304" s="2">
        <f t="shared" si="16"/>
        <v>-0.7264189908212273</v>
      </c>
    </row>
    <row r="305" spans="3:7">
      <c r="C305" s="10">
        <v>282</v>
      </c>
      <c r="D305" s="5">
        <f t="shared" si="17"/>
        <v>0.4021238596595112</v>
      </c>
      <c r="E305" s="5">
        <f t="shared" si="18"/>
        <v>0.39137366683721869</v>
      </c>
      <c r="F305" s="2">
        <f t="shared" si="19"/>
        <v>-0.80800000000001693</v>
      </c>
      <c r="G305" s="2">
        <f t="shared" si="16"/>
        <v>-0.72222294888924643</v>
      </c>
    </row>
    <row r="306" spans="3:7">
      <c r="C306" s="10">
        <v>283</v>
      </c>
      <c r="D306" s="5">
        <f t="shared" si="17"/>
        <v>0.41469023027387036</v>
      </c>
      <c r="E306" s="5">
        <f t="shared" si="18"/>
        <v>0.40290643571367885</v>
      </c>
      <c r="F306" s="2">
        <f t="shared" si="19"/>
        <v>-0.80200000000001692</v>
      </c>
      <c r="G306" s="2">
        <f t="shared" si="16"/>
        <v>-0.71799661400181247</v>
      </c>
    </row>
    <row r="307" spans="3:7">
      <c r="C307" s="10">
        <v>284</v>
      </c>
      <c r="D307" s="5">
        <f t="shared" si="17"/>
        <v>0.42725660088822953</v>
      </c>
      <c r="E307" s="5">
        <f t="shared" si="18"/>
        <v>0.41437558099330019</v>
      </c>
      <c r="F307" s="2">
        <f t="shared" si="19"/>
        <v>-0.79600000000001692</v>
      </c>
      <c r="G307" s="2">
        <f t="shared" si="16"/>
        <v>-0.71373998615892531</v>
      </c>
    </row>
    <row r="308" spans="3:7">
      <c r="C308" s="10">
        <v>285</v>
      </c>
      <c r="D308" s="5">
        <f t="shared" si="17"/>
        <v>0.4398229715025887</v>
      </c>
      <c r="E308" s="5">
        <f t="shared" si="18"/>
        <v>0.42577929156508859</v>
      </c>
      <c r="F308" s="2">
        <f t="shared" si="19"/>
        <v>-0.79000000000001691</v>
      </c>
      <c r="G308" s="2">
        <f t="shared" si="16"/>
        <v>-0.70945306536058517</v>
      </c>
    </row>
    <row r="309" spans="3:7">
      <c r="C309" s="10">
        <v>286</v>
      </c>
      <c r="D309" s="5">
        <f t="shared" si="17"/>
        <v>0.45238934211694787</v>
      </c>
      <c r="E309" s="5">
        <f t="shared" si="18"/>
        <v>0.43711576665094876</v>
      </c>
      <c r="F309" s="2">
        <f t="shared" si="19"/>
        <v>-0.78400000000001691</v>
      </c>
      <c r="G309" s="2">
        <f t="shared" si="16"/>
        <v>-0.70513585160679193</v>
      </c>
    </row>
    <row r="310" spans="3:7">
      <c r="C310" s="10">
        <v>287</v>
      </c>
      <c r="D310" s="5">
        <f t="shared" si="17"/>
        <v>0.46495571273130704</v>
      </c>
      <c r="E310" s="5">
        <f t="shared" si="18"/>
        <v>0.448383216090048</v>
      </c>
      <c r="F310" s="2">
        <f t="shared" si="19"/>
        <v>-0.7780000000000169</v>
      </c>
      <c r="G310" s="2">
        <f t="shared" si="16"/>
        <v>-0.7007883448975456</v>
      </c>
    </row>
    <row r="311" spans="3:7">
      <c r="C311" s="10">
        <v>288</v>
      </c>
      <c r="D311" s="5">
        <f t="shared" si="17"/>
        <v>0.4775220833456662</v>
      </c>
      <c r="E311" s="5">
        <f t="shared" si="18"/>
        <v>0.45957986062150352</v>
      </c>
      <c r="F311" s="2">
        <f t="shared" si="19"/>
        <v>-0.77200000000001689</v>
      </c>
      <c r="G311" s="2">
        <f t="shared" si="16"/>
        <v>-0.69641054523284618</v>
      </c>
    </row>
    <row r="312" spans="3:7">
      <c r="C312" s="10">
        <v>289</v>
      </c>
      <c r="D312" s="5">
        <f t="shared" si="17"/>
        <v>0.49008845396002537</v>
      </c>
      <c r="E312" s="5">
        <f t="shared" si="18"/>
        <v>0.47070393216534812</v>
      </c>
      <c r="F312" s="2">
        <f t="shared" si="19"/>
        <v>-0.76600000000001689</v>
      </c>
      <c r="G312" s="2">
        <f t="shared" si="16"/>
        <v>-0.69200245261269366</v>
      </c>
    </row>
    <row r="313" spans="3:7">
      <c r="C313" s="10">
        <v>290</v>
      </c>
      <c r="D313" s="5">
        <f t="shared" si="17"/>
        <v>0.5026548245743846</v>
      </c>
      <c r="E313" s="5">
        <f t="shared" si="18"/>
        <v>0.48175367410173076</v>
      </c>
      <c r="F313" s="2">
        <f t="shared" si="19"/>
        <v>-0.76000000000001688</v>
      </c>
      <c r="G313" s="2">
        <f t="shared" si="16"/>
        <v>-0.68756406703708817</v>
      </c>
    </row>
    <row r="314" spans="3:7">
      <c r="C314" s="10">
        <v>291</v>
      </c>
      <c r="D314" s="5">
        <f t="shared" si="17"/>
        <v>0.51522119518874376</v>
      </c>
      <c r="E314" s="5">
        <f t="shared" si="18"/>
        <v>0.49272734154830694</v>
      </c>
      <c r="F314" s="2">
        <f t="shared" si="19"/>
        <v>-0.75400000000001688</v>
      </c>
      <c r="G314" s="2">
        <f t="shared" si="16"/>
        <v>-0.68309538850602936</v>
      </c>
    </row>
    <row r="315" spans="3:7">
      <c r="C315" s="10">
        <v>292</v>
      </c>
      <c r="D315" s="5">
        <f t="shared" si="17"/>
        <v>0.52778756580310293</v>
      </c>
      <c r="E315" s="5">
        <f t="shared" si="18"/>
        <v>0.50362320163577612</v>
      </c>
      <c r="F315" s="2">
        <f t="shared" si="19"/>
        <v>-0.74800000000001687</v>
      </c>
      <c r="G315" s="2">
        <f t="shared" si="16"/>
        <v>-0.67859641701951756</v>
      </c>
    </row>
    <row r="316" spans="3:7">
      <c r="C316" s="10">
        <v>293</v>
      </c>
      <c r="D316" s="5">
        <f t="shared" si="17"/>
        <v>0.5403539364174621</v>
      </c>
      <c r="E316" s="5">
        <f t="shared" si="18"/>
        <v>0.51443953378152163</v>
      </c>
      <c r="F316" s="2">
        <f t="shared" si="19"/>
        <v>-0.74200000000001687</v>
      </c>
      <c r="G316" s="2">
        <f t="shared" si="16"/>
        <v>-0.67406715257755279</v>
      </c>
    </row>
    <row r="317" spans="3:7">
      <c r="C317" s="10">
        <v>294</v>
      </c>
      <c r="D317" s="5">
        <f t="shared" si="17"/>
        <v>0.55292030703182127</v>
      </c>
      <c r="E317" s="5">
        <f t="shared" si="18"/>
        <v>0.5251746299613107</v>
      </c>
      <c r="F317" s="2">
        <f t="shared" si="19"/>
        <v>-0.73600000000001686</v>
      </c>
      <c r="G317" s="2">
        <f t="shared" si="16"/>
        <v>-0.66950759518013492</v>
      </c>
    </row>
    <row r="318" spans="3:7">
      <c r="C318" s="10">
        <v>295</v>
      </c>
      <c r="D318" s="5">
        <f t="shared" si="17"/>
        <v>0.56548667764618044</v>
      </c>
      <c r="E318" s="5">
        <f t="shared" si="18"/>
        <v>0.53582679497901153</v>
      </c>
      <c r="F318" s="2">
        <f t="shared" si="19"/>
        <v>-0.73000000000001686</v>
      </c>
      <c r="G318" s="2">
        <f t="shared" si="16"/>
        <v>-0.66491774482726385</v>
      </c>
    </row>
    <row r="319" spans="3:7">
      <c r="C319" s="10">
        <v>296</v>
      </c>
      <c r="D319" s="5">
        <f t="shared" si="17"/>
        <v>0.5780530482605396</v>
      </c>
      <c r="E319" s="5">
        <f t="shared" si="18"/>
        <v>0.54639434673428389</v>
      </c>
      <c r="F319" s="2">
        <f t="shared" si="19"/>
        <v>-0.72400000000001685</v>
      </c>
      <c r="G319" s="2">
        <f t="shared" si="16"/>
        <v>-0.66029760151893979</v>
      </c>
    </row>
    <row r="320" spans="3:7">
      <c r="C320" s="10">
        <v>297</v>
      </c>
      <c r="D320" s="5">
        <f t="shared" si="17"/>
        <v>0.59061941887489877</v>
      </c>
      <c r="E320" s="5">
        <f t="shared" si="18"/>
        <v>0.55687561648820261</v>
      </c>
      <c r="F320" s="2">
        <f t="shared" si="19"/>
        <v>-0.71800000000001685</v>
      </c>
      <c r="G320" s="2">
        <f t="shared" si="16"/>
        <v>-0.65564716525516265</v>
      </c>
    </row>
    <row r="321" spans="3:7">
      <c r="C321" s="10">
        <v>298</v>
      </c>
      <c r="D321" s="5">
        <f t="shared" si="17"/>
        <v>0.60318578948925794</v>
      </c>
      <c r="E321" s="5">
        <f t="shared" si="18"/>
        <v>0.56726894912677106</v>
      </c>
      <c r="F321" s="2">
        <f t="shared" si="19"/>
        <v>-0.71200000000001684</v>
      </c>
      <c r="G321" s="2">
        <f t="shared" si="16"/>
        <v>-0.65096643603593241</v>
      </c>
    </row>
    <row r="322" spans="3:7">
      <c r="C322" s="10">
        <v>299</v>
      </c>
      <c r="D322" s="5">
        <f t="shared" si="17"/>
        <v>0.61575216010361711</v>
      </c>
      <c r="E322" s="5">
        <f t="shared" si="18"/>
        <v>0.57757270342228195</v>
      </c>
      <c r="F322" s="2">
        <f t="shared" si="19"/>
        <v>-0.70600000000001684</v>
      </c>
      <c r="G322" s="2">
        <f t="shared" si="16"/>
        <v>-0.64625541386124907</v>
      </c>
    </row>
    <row r="323" spans="3:7">
      <c r="C323" s="10">
        <v>300</v>
      </c>
      <c r="D323" s="5">
        <f t="shared" si="17"/>
        <v>0.62831853071797628</v>
      </c>
      <c r="E323" s="5">
        <f t="shared" si="18"/>
        <v>0.58778525229248735</v>
      </c>
      <c r="F323" s="2">
        <f t="shared" si="19"/>
        <v>-0.70000000000001683</v>
      </c>
      <c r="G323" s="2">
        <f t="shared" si="16"/>
        <v>-0.64151409873111265</v>
      </c>
    </row>
    <row r="324" spans="3:7">
      <c r="C324" s="10">
        <v>301</v>
      </c>
      <c r="D324" s="5">
        <f t="shared" si="17"/>
        <v>0.64088490133233544</v>
      </c>
      <c r="E324" s="5">
        <f t="shared" si="18"/>
        <v>0.59790498305753303</v>
      </c>
      <c r="F324" s="2">
        <f t="shared" si="19"/>
        <v>-0.69400000000001683</v>
      </c>
      <c r="G324" s="2">
        <f t="shared" si="16"/>
        <v>-0.63674249064552313</v>
      </c>
    </row>
    <row r="325" spans="3:7">
      <c r="C325" s="10">
        <v>302</v>
      </c>
      <c r="D325" s="5">
        <f t="shared" si="17"/>
        <v>0.65345127194669461</v>
      </c>
      <c r="E325" s="5">
        <f t="shared" si="18"/>
        <v>0.60793029769461937</v>
      </c>
      <c r="F325" s="2">
        <f t="shared" si="19"/>
        <v>-0.68800000000001682</v>
      </c>
      <c r="G325" s="2">
        <f t="shared" si="16"/>
        <v>-0.63194058960448041</v>
      </c>
    </row>
    <row r="326" spans="3:7">
      <c r="C326" s="10">
        <v>303</v>
      </c>
      <c r="D326" s="5">
        <f t="shared" si="17"/>
        <v>0.66601764256105378</v>
      </c>
      <c r="E326" s="5">
        <f t="shared" si="18"/>
        <v>0.6178596130903482</v>
      </c>
      <c r="F326" s="2">
        <f t="shared" si="19"/>
        <v>-0.68200000000001681</v>
      </c>
      <c r="G326" s="2">
        <f t="shared" si="16"/>
        <v>-0.62710839560798481</v>
      </c>
    </row>
    <row r="327" spans="3:7">
      <c r="C327" s="10">
        <v>304</v>
      </c>
      <c r="D327" s="5">
        <f t="shared" si="17"/>
        <v>0.67858401317541295</v>
      </c>
      <c r="E327" s="5">
        <f t="shared" si="18"/>
        <v>0.62769136129071423</v>
      </c>
      <c r="F327" s="2">
        <f t="shared" si="19"/>
        <v>-0.67600000000001681</v>
      </c>
      <c r="G327" s="2">
        <f t="shared" si="16"/>
        <v>-0.62224590865603602</v>
      </c>
    </row>
    <row r="328" spans="3:7">
      <c r="C328" s="10">
        <v>305</v>
      </c>
      <c r="D328" s="5">
        <f t="shared" si="17"/>
        <v>0.69115038378977212</v>
      </c>
      <c r="E328" s="5">
        <f t="shared" si="18"/>
        <v>0.63742398974870329</v>
      </c>
      <c r="F328" s="2">
        <f t="shared" si="19"/>
        <v>-0.6700000000000168</v>
      </c>
      <c r="G328" s="2">
        <f t="shared" si="16"/>
        <v>-0.61735312874863413</v>
      </c>
    </row>
    <row r="329" spans="3:7">
      <c r="C329" s="10">
        <v>306</v>
      </c>
      <c r="D329" s="5">
        <f t="shared" si="17"/>
        <v>0.70371675440413128</v>
      </c>
      <c r="E329" s="5">
        <f t="shared" si="18"/>
        <v>0.64705596156945777</v>
      </c>
      <c r="F329" s="2">
        <f t="shared" si="19"/>
        <v>-0.6640000000000168</v>
      </c>
      <c r="G329" s="2">
        <f t="shared" si="16"/>
        <v>-0.61243005588577926</v>
      </c>
    </row>
    <row r="330" spans="3:7">
      <c r="C330" s="10">
        <v>307</v>
      </c>
      <c r="D330" s="5">
        <f t="shared" si="17"/>
        <v>0.71628312501849045</v>
      </c>
      <c r="E330" s="5">
        <f t="shared" si="18"/>
        <v>0.65658575575296974</v>
      </c>
      <c r="F330" s="2">
        <f t="shared" si="19"/>
        <v>-0.65800000000001679</v>
      </c>
      <c r="G330" s="2">
        <f t="shared" si="16"/>
        <v>-0.60747669006747129</v>
      </c>
    </row>
    <row r="331" spans="3:7">
      <c r="C331" s="10">
        <v>308</v>
      </c>
      <c r="D331" s="5">
        <f t="shared" si="17"/>
        <v>0.72884949563284962</v>
      </c>
      <c r="E331" s="5">
        <f t="shared" si="18"/>
        <v>0.66601186743426477</v>
      </c>
      <c r="F331" s="2">
        <f t="shared" si="19"/>
        <v>-0.65200000000001679</v>
      </c>
      <c r="G331" s="2">
        <f t="shared" si="16"/>
        <v>-0.60249303129371001</v>
      </c>
    </row>
    <row r="332" spans="3:7">
      <c r="C332" s="10">
        <v>309</v>
      </c>
      <c r="D332" s="5">
        <f t="shared" si="17"/>
        <v>0.74141586624720879</v>
      </c>
      <c r="E332" s="5">
        <f t="shared" si="18"/>
        <v>0.67533280812103735</v>
      </c>
      <c r="F332" s="2">
        <f t="shared" si="19"/>
        <v>-0.64600000000001678</v>
      </c>
      <c r="G332" s="2">
        <f t="shared" si="16"/>
        <v>-0.59747907956449586</v>
      </c>
    </row>
    <row r="333" spans="3:7">
      <c r="C333" s="10">
        <v>310</v>
      </c>
      <c r="D333" s="5">
        <f t="shared" si="17"/>
        <v>0.75398223686156796</v>
      </c>
      <c r="E333" s="5">
        <f t="shared" si="18"/>
        <v>0.68454710592870149</v>
      </c>
      <c r="F333" s="2">
        <f t="shared" si="19"/>
        <v>-0.64000000000001678</v>
      </c>
      <c r="G333" s="2">
        <f t="shared" si="16"/>
        <v>-0.59243483487982862</v>
      </c>
    </row>
    <row r="334" spans="3:7">
      <c r="C334" s="10">
        <v>311</v>
      </c>
      <c r="D334" s="5">
        <f t="shared" si="17"/>
        <v>0.76654860747592712</v>
      </c>
      <c r="E334" s="5">
        <f t="shared" si="18"/>
        <v>0.69365330581281759</v>
      </c>
      <c r="F334" s="2">
        <f t="shared" si="19"/>
        <v>-0.63400000000001677</v>
      </c>
      <c r="G334" s="2">
        <f t="shared" si="16"/>
        <v>-0.58736029723970828</v>
      </c>
    </row>
    <row r="335" spans="3:7">
      <c r="C335" s="10">
        <v>312</v>
      </c>
      <c r="D335" s="5">
        <f t="shared" si="17"/>
        <v>0.77911497809028629</v>
      </c>
      <c r="E335" s="5">
        <f t="shared" si="18"/>
        <v>0.70264996979886174</v>
      </c>
      <c r="F335" s="2">
        <f t="shared" si="19"/>
        <v>-0.62800000000001677</v>
      </c>
      <c r="G335" s="2">
        <f t="shared" si="16"/>
        <v>-0.58225546664413486</v>
      </c>
    </row>
    <row r="336" spans="3:7">
      <c r="C336" s="10">
        <v>313</v>
      </c>
      <c r="D336" s="5">
        <f t="shared" si="17"/>
        <v>0.79168134870464546</v>
      </c>
      <c r="E336" s="5">
        <f t="shared" si="18"/>
        <v>0.71153567720929767</v>
      </c>
      <c r="F336" s="2">
        <f t="shared" si="19"/>
        <v>-0.62200000000001676</v>
      </c>
      <c r="G336" s="2">
        <f t="shared" si="16"/>
        <v>-0.57712034309310833</v>
      </c>
    </row>
    <row r="337" spans="3:7">
      <c r="C337" s="10">
        <v>314</v>
      </c>
      <c r="D337" s="5">
        <f t="shared" si="17"/>
        <v>0.80424771931900463</v>
      </c>
      <c r="E337" s="5">
        <f t="shared" si="18"/>
        <v>0.72030902488791904</v>
      </c>
      <c r="F337" s="2">
        <f t="shared" si="19"/>
        <v>-0.61600000000001676</v>
      </c>
      <c r="G337" s="2">
        <f t="shared" si="16"/>
        <v>-0.57195492658662872</v>
      </c>
    </row>
    <row r="338" spans="3:7">
      <c r="C338" s="10">
        <v>315</v>
      </c>
      <c r="D338" s="5">
        <f t="shared" si="17"/>
        <v>0.8168140899333638</v>
      </c>
      <c r="E338" s="5">
        <f t="shared" si="18"/>
        <v>0.72896862742142354</v>
      </c>
      <c r="F338" s="2">
        <f t="shared" si="19"/>
        <v>-0.61000000000001675</v>
      </c>
      <c r="G338" s="2">
        <f t="shared" si="16"/>
        <v>-0.56675921712469601</v>
      </c>
    </row>
    <row r="339" spans="3:7">
      <c r="C339" s="10">
        <v>316</v>
      </c>
      <c r="D339" s="5">
        <f t="shared" si="17"/>
        <v>0.82938046054772296</v>
      </c>
      <c r="E339" s="5">
        <f t="shared" si="18"/>
        <v>0.7375131173581857</v>
      </c>
      <c r="F339" s="2">
        <f t="shared" si="19"/>
        <v>-0.60400000000001675</v>
      </c>
      <c r="G339" s="2">
        <f t="shared" si="16"/>
        <v>-0.56153321470731021</v>
      </c>
    </row>
    <row r="340" spans="3:7">
      <c r="C340" s="10">
        <v>317</v>
      </c>
      <c r="D340" s="5">
        <f t="shared" si="17"/>
        <v>0.84194683116208213</v>
      </c>
      <c r="E340" s="5">
        <f t="shared" si="18"/>
        <v>0.74594114542419387</v>
      </c>
      <c r="F340" s="2">
        <f t="shared" si="19"/>
        <v>-0.59800000000001674</v>
      </c>
      <c r="G340" s="2">
        <f t="shared" si="16"/>
        <v>-0.55627691933447143</v>
      </c>
    </row>
    <row r="341" spans="3:7">
      <c r="C341" s="10">
        <v>318</v>
      </c>
      <c r="D341" s="5">
        <f t="shared" si="17"/>
        <v>0.8545132017764413</v>
      </c>
      <c r="E341" s="5">
        <f t="shared" si="18"/>
        <v>0.75425138073611531</v>
      </c>
      <c r="F341" s="2">
        <f t="shared" si="19"/>
        <v>-0.59200000000001674</v>
      </c>
      <c r="G341" s="2">
        <f t="shared" si="16"/>
        <v>-0.55099033100617945</v>
      </c>
    </row>
    <row r="342" spans="3:7">
      <c r="C342" s="10">
        <v>319</v>
      </c>
      <c r="D342" s="5">
        <f t="shared" si="17"/>
        <v>0.86707957239080047</v>
      </c>
      <c r="E342" s="5">
        <f t="shared" si="18"/>
        <v>0.76244251101145921</v>
      </c>
      <c r="F342" s="2">
        <f t="shared" si="19"/>
        <v>-0.58600000000001673</v>
      </c>
      <c r="G342" s="2">
        <f t="shared" si="16"/>
        <v>-0.54567344972243437</v>
      </c>
    </row>
    <row r="343" spans="3:7">
      <c r="C343" s="10">
        <v>320</v>
      </c>
      <c r="D343" s="5">
        <f t="shared" si="17"/>
        <v>0.87964594300515964</v>
      </c>
      <c r="E343" s="5">
        <f t="shared" si="18"/>
        <v>0.77051324277580036</v>
      </c>
      <c r="F343" s="2">
        <f t="shared" si="19"/>
        <v>-0.58000000000001672</v>
      </c>
      <c r="G343" s="2">
        <f t="shared" ref="G343:G406" si="20">$J$4+$J$5*(F343-$J$3)+$J$6*(F343-$J$3)^2/2</f>
        <v>-0.54032627548323631</v>
      </c>
    </row>
    <row r="344" spans="3:7">
      <c r="C344" s="10">
        <v>321</v>
      </c>
      <c r="D344" s="5">
        <f t="shared" ref="D344:D407" si="21">D343+$E$6</f>
        <v>0.8922123136195188</v>
      </c>
      <c r="E344" s="5">
        <f t="shared" ref="E344:E407" si="22">SIN(D344)</f>
        <v>0.77846230156703444</v>
      </c>
      <c r="F344" s="2">
        <f t="shared" ref="F344:F407" si="23">F343+$E$14</f>
        <v>-0.57400000000001672</v>
      </c>
      <c r="G344" s="2">
        <f t="shared" si="20"/>
        <v>-0.53494880828858504</v>
      </c>
    </row>
    <row r="345" spans="3:7">
      <c r="C345" s="10">
        <v>322</v>
      </c>
      <c r="D345" s="5">
        <f t="shared" si="21"/>
        <v>0.90477868423387797</v>
      </c>
      <c r="E345" s="5">
        <f t="shared" si="22"/>
        <v>0.78628843213662969</v>
      </c>
      <c r="F345" s="2">
        <f t="shared" si="23"/>
        <v>-0.56800000000001671</v>
      </c>
      <c r="G345" s="2">
        <f t="shared" si="20"/>
        <v>-0.5295410481384808</v>
      </c>
    </row>
    <row r="346" spans="3:7">
      <c r="C346" s="10">
        <v>323</v>
      </c>
      <c r="D346" s="5">
        <f t="shared" si="21"/>
        <v>0.91734505484823714</v>
      </c>
      <c r="E346" s="5">
        <f t="shared" si="22"/>
        <v>0.79399039864784593</v>
      </c>
      <c r="F346" s="2">
        <f t="shared" si="23"/>
        <v>-0.56200000000001671</v>
      </c>
      <c r="G346" s="2">
        <f t="shared" si="20"/>
        <v>-0.52410299503292346</v>
      </c>
    </row>
    <row r="347" spans="3:7">
      <c r="C347" s="10">
        <v>324</v>
      </c>
      <c r="D347" s="5">
        <f t="shared" si="21"/>
        <v>0.92991142546259631</v>
      </c>
      <c r="E347" s="5">
        <f t="shared" si="22"/>
        <v>0.80156698487088707</v>
      </c>
      <c r="F347" s="2">
        <f t="shared" si="23"/>
        <v>-0.5560000000000167</v>
      </c>
      <c r="G347" s="2">
        <f t="shared" si="20"/>
        <v>-0.51863464897191303</v>
      </c>
    </row>
    <row r="348" spans="3:7">
      <c r="C348" s="10">
        <v>325</v>
      </c>
      <c r="D348" s="5">
        <f t="shared" si="21"/>
        <v>0.94247779607695548</v>
      </c>
      <c r="E348" s="5">
        <f t="shared" si="22"/>
        <v>0.80901699437495767</v>
      </c>
      <c r="F348" s="2">
        <f t="shared" si="23"/>
        <v>-0.5500000000000167</v>
      </c>
      <c r="G348" s="2">
        <f t="shared" si="20"/>
        <v>-0.5131360099554495</v>
      </c>
    </row>
    <row r="349" spans="3:7">
      <c r="C349" s="10">
        <v>326</v>
      </c>
      <c r="D349" s="5">
        <f t="shared" si="21"/>
        <v>0.95504416669131464</v>
      </c>
      <c r="E349" s="5">
        <f t="shared" si="22"/>
        <v>0.81633925071719404</v>
      </c>
      <c r="F349" s="2">
        <f t="shared" si="23"/>
        <v>-0.54400000000001669</v>
      </c>
      <c r="G349" s="2">
        <f t="shared" si="20"/>
        <v>-0.50760707798353277</v>
      </c>
    </row>
    <row r="350" spans="3:7">
      <c r="C350" s="10">
        <v>327</v>
      </c>
      <c r="D350" s="5">
        <f t="shared" si="21"/>
        <v>0.96761053730567381</v>
      </c>
      <c r="E350" s="5">
        <f t="shared" si="22"/>
        <v>0.82353259762843734</v>
      </c>
      <c r="F350" s="2">
        <f t="shared" si="23"/>
        <v>-0.53800000000001669</v>
      </c>
      <c r="G350" s="2">
        <f t="shared" si="20"/>
        <v>-0.50204785305616306</v>
      </c>
    </row>
    <row r="351" spans="3:7">
      <c r="C351" s="10">
        <v>328</v>
      </c>
      <c r="D351" s="5">
        <f t="shared" si="21"/>
        <v>0.98017690792003298</v>
      </c>
      <c r="E351" s="5">
        <f t="shared" si="22"/>
        <v>0.83059589919582233</v>
      </c>
      <c r="F351" s="2">
        <f t="shared" si="23"/>
        <v>-0.53200000000001668</v>
      </c>
      <c r="G351" s="2">
        <f t="shared" si="20"/>
        <v>-0.49645833517334026</v>
      </c>
    </row>
    <row r="352" spans="3:7">
      <c r="C352" s="10">
        <v>329</v>
      </c>
      <c r="D352" s="5">
        <f t="shared" si="21"/>
        <v>0.99274327853439215</v>
      </c>
      <c r="E352" s="5">
        <f t="shared" si="22"/>
        <v>0.83752804004215131</v>
      </c>
      <c r="F352" s="2">
        <f t="shared" si="23"/>
        <v>-0.52600000000001668</v>
      </c>
      <c r="G352" s="2">
        <f t="shared" si="20"/>
        <v>-0.49083852433506442</v>
      </c>
    </row>
    <row r="353" spans="3:7">
      <c r="C353" s="10">
        <v>330</v>
      </c>
      <c r="D353" s="5">
        <f t="shared" si="21"/>
        <v>1.0053096491487514</v>
      </c>
      <c r="E353" s="5">
        <f t="shared" si="22"/>
        <v>0.84432792550202451</v>
      </c>
      <c r="F353" s="2">
        <f t="shared" si="23"/>
        <v>-0.52000000000001667</v>
      </c>
      <c r="G353" s="2">
        <f t="shared" si="20"/>
        <v>-0.48518842054133549</v>
      </c>
    </row>
    <row r="354" spans="3:7">
      <c r="C354" s="10">
        <v>331</v>
      </c>
      <c r="D354" s="5">
        <f t="shared" si="21"/>
        <v>1.0178760197631107</v>
      </c>
      <c r="E354" s="5">
        <f t="shared" si="22"/>
        <v>0.85099448179470116</v>
      </c>
      <c r="F354" s="2">
        <f t="shared" si="23"/>
        <v>-0.51400000000001667</v>
      </c>
      <c r="G354" s="2">
        <f t="shared" si="20"/>
        <v>-0.4795080237921534</v>
      </c>
    </row>
    <row r="355" spans="3:7">
      <c r="C355" s="10">
        <v>332</v>
      </c>
      <c r="D355" s="5">
        <f t="shared" si="21"/>
        <v>1.03044239037747</v>
      </c>
      <c r="E355" s="5">
        <f t="shared" si="22"/>
        <v>0.85752665619366142</v>
      </c>
      <c r="F355" s="2">
        <f t="shared" si="23"/>
        <v>-0.50800000000001666</v>
      </c>
      <c r="G355" s="2">
        <f t="shared" si="20"/>
        <v>-0.47379733408751834</v>
      </c>
    </row>
    <row r="356" spans="3:7">
      <c r="C356" s="10">
        <v>333</v>
      </c>
      <c r="D356" s="5">
        <f t="shared" si="21"/>
        <v>1.0430087609918293</v>
      </c>
      <c r="E356" s="5">
        <f t="shared" si="22"/>
        <v>0.86392341719284438</v>
      </c>
      <c r="F356" s="2">
        <f t="shared" si="23"/>
        <v>-0.50200000000001666</v>
      </c>
      <c r="G356" s="2">
        <f t="shared" si="20"/>
        <v>-0.46805635142743013</v>
      </c>
    </row>
    <row r="357" spans="3:7">
      <c r="C357" s="10">
        <v>334</v>
      </c>
      <c r="D357" s="5">
        <f t="shared" si="21"/>
        <v>1.0555751316061885</v>
      </c>
      <c r="E357" s="5">
        <f t="shared" si="22"/>
        <v>0.87018375466953457</v>
      </c>
      <c r="F357" s="2">
        <f t="shared" si="23"/>
        <v>-0.49600000000001665</v>
      </c>
      <c r="G357" s="2">
        <f t="shared" si="20"/>
        <v>-0.46228507581188882</v>
      </c>
    </row>
    <row r="358" spans="3:7">
      <c r="C358" s="10">
        <v>335</v>
      </c>
      <c r="D358" s="5">
        <f t="shared" si="21"/>
        <v>1.0681415022205478</v>
      </c>
      <c r="E358" s="5">
        <f t="shared" si="22"/>
        <v>0.87630668004387235</v>
      </c>
      <c r="F358" s="2">
        <f t="shared" si="23"/>
        <v>-0.49000000000001664</v>
      </c>
      <c r="G358" s="2">
        <f t="shared" si="20"/>
        <v>-0.45648350724089448</v>
      </c>
    </row>
    <row r="359" spans="3:7">
      <c r="C359" s="10">
        <v>336</v>
      </c>
      <c r="D359" s="5">
        <f t="shared" si="21"/>
        <v>1.0807078728349071</v>
      </c>
      <c r="E359" s="5">
        <f t="shared" si="22"/>
        <v>0.88229122643496183</v>
      </c>
      <c r="F359" s="2">
        <f t="shared" si="23"/>
        <v>-0.48400000000001664</v>
      </c>
      <c r="G359" s="2">
        <f t="shared" si="20"/>
        <v>-0.45065164571444705</v>
      </c>
    </row>
    <row r="360" spans="3:7">
      <c r="C360" s="10">
        <v>337</v>
      </c>
      <c r="D360" s="5">
        <f t="shared" si="21"/>
        <v>1.0932742434492664</v>
      </c>
      <c r="E360" s="5">
        <f t="shared" si="22"/>
        <v>0.88813644881355291</v>
      </c>
      <c r="F360" s="2">
        <f t="shared" si="23"/>
        <v>-0.47800000000001663</v>
      </c>
      <c r="G360" s="2">
        <f t="shared" si="20"/>
        <v>-0.44478949123254652</v>
      </c>
    </row>
    <row r="361" spans="3:7">
      <c r="C361" s="10">
        <v>338</v>
      </c>
      <c r="D361" s="5">
        <f t="shared" si="21"/>
        <v>1.1058406140636257</v>
      </c>
      <c r="E361" s="5">
        <f t="shared" si="22"/>
        <v>0.8938414241512721</v>
      </c>
      <c r="F361" s="2">
        <f t="shared" si="23"/>
        <v>-0.47200000000001663</v>
      </c>
      <c r="G361" s="2">
        <f t="shared" si="20"/>
        <v>-0.43889704379519279</v>
      </c>
    </row>
    <row r="362" spans="3:7">
      <c r="C362" s="10">
        <v>339</v>
      </c>
      <c r="D362" s="5">
        <f t="shared" si="21"/>
        <v>1.1184069846779849</v>
      </c>
      <c r="E362" s="5">
        <f t="shared" si="22"/>
        <v>0.89940525156637918</v>
      </c>
      <c r="F362" s="2">
        <f t="shared" si="23"/>
        <v>-0.46600000000001662</v>
      </c>
      <c r="G362" s="2">
        <f t="shared" si="20"/>
        <v>-0.43297430340238607</v>
      </c>
    </row>
    <row r="363" spans="3:7">
      <c r="C363" s="10">
        <v>340</v>
      </c>
      <c r="D363" s="5">
        <f t="shared" si="21"/>
        <v>1.1309733552923442</v>
      </c>
      <c r="E363" s="5">
        <f t="shared" si="22"/>
        <v>0.90482705246602746</v>
      </c>
      <c r="F363" s="2">
        <f t="shared" si="23"/>
        <v>-0.46000000000001662</v>
      </c>
      <c r="G363" s="2">
        <f t="shared" si="20"/>
        <v>-0.42702127005412627</v>
      </c>
    </row>
    <row r="364" spans="3:7">
      <c r="C364" s="10">
        <v>341</v>
      </c>
      <c r="D364" s="5">
        <f t="shared" si="21"/>
        <v>1.1435397259067035</v>
      </c>
      <c r="E364" s="5">
        <f t="shared" si="22"/>
        <v>0.91010597068500343</v>
      </c>
      <c r="F364" s="2">
        <f t="shared" si="23"/>
        <v>-0.45400000000001661</v>
      </c>
      <c r="G364" s="2">
        <f t="shared" si="20"/>
        <v>-0.42103794375041337</v>
      </c>
    </row>
    <row r="365" spans="3:7">
      <c r="C365" s="10">
        <v>342</v>
      </c>
      <c r="D365" s="5">
        <f t="shared" si="21"/>
        <v>1.1561060965210628</v>
      </c>
      <c r="E365" s="5">
        <f t="shared" si="22"/>
        <v>0.91524117262092519</v>
      </c>
      <c r="F365" s="2">
        <f t="shared" si="23"/>
        <v>-0.44800000000001661</v>
      </c>
      <c r="G365" s="2">
        <f t="shared" si="20"/>
        <v>-0.41502432449124732</v>
      </c>
    </row>
    <row r="366" spans="3:7">
      <c r="C366" s="10">
        <v>343</v>
      </c>
      <c r="D366" s="5">
        <f t="shared" si="21"/>
        <v>1.1686724671354221</v>
      </c>
      <c r="E366" s="5">
        <f t="shared" si="22"/>
        <v>0.92023184736587771</v>
      </c>
      <c r="F366" s="2">
        <f t="shared" si="23"/>
        <v>-0.4420000000000166</v>
      </c>
      <c r="G366" s="2">
        <f t="shared" si="20"/>
        <v>-0.40898041227662829</v>
      </c>
    </row>
    <row r="367" spans="3:7">
      <c r="C367" s="10">
        <v>344</v>
      </c>
      <c r="D367" s="5">
        <f t="shared" si="21"/>
        <v>1.1812388377497813</v>
      </c>
      <c r="E367" s="5">
        <f t="shared" si="22"/>
        <v>0.92507720683446526</v>
      </c>
      <c r="F367" s="2">
        <f t="shared" si="23"/>
        <v>-0.4360000000000166</v>
      </c>
      <c r="G367" s="2">
        <f t="shared" si="20"/>
        <v>-0.40290620710655611</v>
      </c>
    </row>
    <row r="368" spans="3:7">
      <c r="C368" s="10">
        <v>345</v>
      </c>
      <c r="D368" s="5">
        <f t="shared" si="21"/>
        <v>1.1938052083641406</v>
      </c>
      <c r="E368" s="5">
        <f t="shared" si="22"/>
        <v>0.92977648588825845</v>
      </c>
      <c r="F368" s="2">
        <f t="shared" si="23"/>
        <v>-0.43000000000001659</v>
      </c>
      <c r="G368" s="2">
        <f t="shared" si="20"/>
        <v>-0.39680170898103095</v>
      </c>
    </row>
    <row r="369" spans="3:7">
      <c r="C369" s="10">
        <v>346</v>
      </c>
      <c r="D369" s="5">
        <f t="shared" si="21"/>
        <v>1.2063715789784999</v>
      </c>
      <c r="E369" s="5">
        <f t="shared" si="22"/>
        <v>0.9343289424566189</v>
      </c>
      <c r="F369" s="2">
        <f t="shared" si="23"/>
        <v>-0.42400000000001659</v>
      </c>
      <c r="G369" s="2">
        <f t="shared" si="20"/>
        <v>-0.39066691790005259</v>
      </c>
    </row>
    <row r="370" spans="3:7">
      <c r="C370" s="10">
        <v>347</v>
      </c>
      <c r="D370" s="5">
        <f t="shared" si="21"/>
        <v>1.2189379495928592</v>
      </c>
      <c r="E370" s="5">
        <f t="shared" si="22"/>
        <v>0.93873385765388073</v>
      </c>
      <c r="F370" s="2">
        <f t="shared" si="23"/>
        <v>-0.41800000000001658</v>
      </c>
      <c r="G370" s="2">
        <f t="shared" si="20"/>
        <v>-0.38450183386362125</v>
      </c>
    </row>
    <row r="371" spans="3:7">
      <c r="C371" s="10">
        <v>348</v>
      </c>
      <c r="D371" s="5">
        <f t="shared" si="21"/>
        <v>1.2315043202072185</v>
      </c>
      <c r="E371" s="5">
        <f t="shared" si="22"/>
        <v>0.94299053589287096</v>
      </c>
      <c r="F371" s="2">
        <f t="shared" si="23"/>
        <v>-0.41200000000001658</v>
      </c>
      <c r="G371" s="2">
        <f t="shared" si="20"/>
        <v>-0.37830645687173681</v>
      </c>
    </row>
    <row r="372" spans="3:7">
      <c r="C372" s="10">
        <v>349</v>
      </c>
      <c r="D372" s="5">
        <f t="shared" si="21"/>
        <v>1.2440706908215777</v>
      </c>
      <c r="E372" s="5">
        <f t="shared" si="22"/>
        <v>0.94709830499475056</v>
      </c>
      <c r="F372" s="2">
        <f t="shared" si="23"/>
        <v>-0.40600000000001657</v>
      </c>
      <c r="G372" s="2">
        <f t="shared" si="20"/>
        <v>-0.37208078692439928</v>
      </c>
    </row>
    <row r="373" spans="3:7">
      <c r="C373" s="10">
        <v>350</v>
      </c>
      <c r="D373" s="5">
        <f t="shared" si="21"/>
        <v>1.256637061435937</v>
      </c>
      <c r="E373" s="5">
        <f t="shared" si="22"/>
        <v>0.95105651629515964</v>
      </c>
      <c r="F373" s="2">
        <f t="shared" si="23"/>
        <v>-0.40000000000001656</v>
      </c>
      <c r="G373" s="2">
        <f t="shared" si="20"/>
        <v>-0.36582482402160865</v>
      </c>
    </row>
    <row r="374" spans="3:7">
      <c r="C374" s="10">
        <v>351</v>
      </c>
      <c r="D374" s="5">
        <f t="shared" si="21"/>
        <v>1.2692034320502963</v>
      </c>
      <c r="E374" s="5">
        <f t="shared" si="22"/>
        <v>0.95486454474664884</v>
      </c>
      <c r="F374" s="2">
        <f t="shared" si="23"/>
        <v>-0.39400000000001656</v>
      </c>
      <c r="G374" s="2">
        <f t="shared" si="20"/>
        <v>-0.35953856816336494</v>
      </c>
    </row>
    <row r="375" spans="3:7">
      <c r="C375" s="10">
        <v>352</v>
      </c>
      <c r="D375" s="5">
        <f t="shared" si="21"/>
        <v>1.2817698026646556</v>
      </c>
      <c r="E375" s="5">
        <f t="shared" si="22"/>
        <v>0.95852178901738161</v>
      </c>
      <c r="F375" s="2">
        <f t="shared" si="23"/>
        <v>-0.38800000000001655</v>
      </c>
      <c r="G375" s="2">
        <f t="shared" si="20"/>
        <v>-0.35322201934966813</v>
      </c>
    </row>
    <row r="376" spans="3:7">
      <c r="C376" s="10">
        <v>353</v>
      </c>
      <c r="D376" s="5">
        <f t="shared" si="21"/>
        <v>1.2943361732790148</v>
      </c>
      <c r="E376" s="5">
        <f t="shared" si="22"/>
        <v>0.96202767158609137</v>
      </c>
      <c r="F376" s="2">
        <f t="shared" si="23"/>
        <v>-0.38200000000001655</v>
      </c>
      <c r="G376" s="2">
        <f t="shared" si="20"/>
        <v>-0.34687517758051822</v>
      </c>
    </row>
    <row r="377" spans="3:7">
      <c r="C377" s="10">
        <v>354</v>
      </c>
      <c r="D377" s="5">
        <f t="shared" si="21"/>
        <v>1.3069025438933741</v>
      </c>
      <c r="E377" s="5">
        <f t="shared" si="22"/>
        <v>0.9653816388332791</v>
      </c>
      <c r="F377" s="2">
        <f t="shared" si="23"/>
        <v>-0.37600000000001654</v>
      </c>
      <c r="G377" s="2">
        <f t="shared" si="20"/>
        <v>-0.34049804285591523</v>
      </c>
    </row>
    <row r="378" spans="3:7">
      <c r="C378" s="10">
        <v>355</v>
      </c>
      <c r="D378" s="5">
        <f t="shared" si="21"/>
        <v>1.3194689145077334</v>
      </c>
      <c r="E378" s="5">
        <f t="shared" si="22"/>
        <v>0.96858316112863618</v>
      </c>
      <c r="F378" s="2">
        <f t="shared" si="23"/>
        <v>-0.37000000000001654</v>
      </c>
      <c r="G378" s="2">
        <f t="shared" si="20"/>
        <v>-0.33409061517585903</v>
      </c>
    </row>
    <row r="379" spans="3:7">
      <c r="C379" s="10">
        <v>356</v>
      </c>
      <c r="D379" s="5">
        <f t="shared" si="21"/>
        <v>1.3320352851220927</v>
      </c>
      <c r="E379" s="5">
        <f t="shared" si="22"/>
        <v>0.97163173291467875</v>
      </c>
      <c r="F379" s="2">
        <f t="shared" si="23"/>
        <v>-0.36400000000001653</v>
      </c>
      <c r="G379" s="2">
        <f t="shared" si="20"/>
        <v>-0.32765289454034996</v>
      </c>
    </row>
    <row r="380" spans="3:7">
      <c r="C380" s="10">
        <v>357</v>
      </c>
      <c r="D380" s="5">
        <f t="shared" si="21"/>
        <v>1.344601655736452</v>
      </c>
      <c r="E380" s="5">
        <f t="shared" si="22"/>
        <v>0.97452687278658179</v>
      </c>
      <c r="F380" s="2">
        <f t="shared" si="23"/>
        <v>-0.35800000000001653</v>
      </c>
      <c r="G380" s="2">
        <f t="shared" si="20"/>
        <v>-0.32118488094938769</v>
      </c>
    </row>
    <row r="381" spans="3:7">
      <c r="C381" s="10">
        <v>358</v>
      </c>
      <c r="D381" s="5">
        <f t="shared" si="21"/>
        <v>1.3571680263508112</v>
      </c>
      <c r="E381" s="5">
        <f t="shared" si="22"/>
        <v>0.97726812356819781</v>
      </c>
      <c r="F381" s="2">
        <f t="shared" si="23"/>
        <v>-0.35200000000001652</v>
      </c>
      <c r="G381" s="2">
        <f t="shared" si="20"/>
        <v>-0.31468657440297243</v>
      </c>
    </row>
    <row r="382" spans="3:7">
      <c r="C382" s="10">
        <v>359</v>
      </c>
      <c r="D382" s="5">
        <f t="shared" si="21"/>
        <v>1.3697343969651705</v>
      </c>
      <c r="E382" s="5">
        <f t="shared" si="22"/>
        <v>0.97985505238425097</v>
      </c>
      <c r="F382" s="2">
        <f t="shared" si="23"/>
        <v>-0.34600000000001652</v>
      </c>
      <c r="G382" s="2">
        <f t="shared" si="20"/>
        <v>-0.30815797490110397</v>
      </c>
    </row>
    <row r="383" spans="3:7">
      <c r="C383" s="10">
        <v>360</v>
      </c>
      <c r="D383" s="5">
        <f t="shared" si="21"/>
        <v>1.3823007675795298</v>
      </c>
      <c r="E383" s="5">
        <f t="shared" si="22"/>
        <v>0.98228725072869261</v>
      </c>
      <c r="F383" s="2">
        <f t="shared" si="23"/>
        <v>-0.34000000000001651</v>
      </c>
      <c r="G383" s="2">
        <f t="shared" si="20"/>
        <v>-0.30159908244378247</v>
      </c>
    </row>
    <row r="384" spans="3:7">
      <c r="C384" s="10">
        <v>361</v>
      </c>
      <c r="D384" s="5">
        <f t="shared" si="21"/>
        <v>1.3948671381938891</v>
      </c>
      <c r="E384" s="5">
        <f t="shared" si="22"/>
        <v>0.984564334529209</v>
      </c>
      <c r="F384" s="2">
        <f t="shared" si="23"/>
        <v>-0.33400000000001651</v>
      </c>
      <c r="G384" s="2">
        <f t="shared" si="20"/>
        <v>-0.29500989703100788</v>
      </c>
    </row>
    <row r="385" spans="3:7">
      <c r="C385" s="10">
        <v>362</v>
      </c>
      <c r="D385" s="5">
        <f t="shared" si="21"/>
        <v>1.4074335088082484</v>
      </c>
      <c r="E385" s="5">
        <f t="shared" si="22"/>
        <v>0.98668594420787148</v>
      </c>
      <c r="F385" s="2">
        <f t="shared" si="23"/>
        <v>-0.3280000000000165</v>
      </c>
      <c r="G385" s="2">
        <f t="shared" si="20"/>
        <v>-0.28839041866278026</v>
      </c>
    </row>
    <row r="386" spans="3:7">
      <c r="C386" s="10">
        <v>363</v>
      </c>
      <c r="D386" s="5">
        <f t="shared" si="21"/>
        <v>1.4199998794226076</v>
      </c>
      <c r="E386" s="5">
        <f t="shared" si="22"/>
        <v>0.98865174473791717</v>
      </c>
      <c r="F386" s="2">
        <f t="shared" si="23"/>
        <v>-0.3220000000000165</v>
      </c>
      <c r="G386" s="2">
        <f t="shared" si="20"/>
        <v>-0.28174064733909954</v>
      </c>
    </row>
    <row r="387" spans="3:7">
      <c r="C387" s="10">
        <v>364</v>
      </c>
      <c r="D387" s="5">
        <f t="shared" si="21"/>
        <v>1.4325662500369669</v>
      </c>
      <c r="E387" s="5">
        <f t="shared" si="22"/>
        <v>0.99046142569665419</v>
      </c>
      <c r="F387" s="2">
        <f t="shared" si="23"/>
        <v>-0.31600000000001649</v>
      </c>
      <c r="G387" s="2">
        <f t="shared" si="20"/>
        <v>-0.27506058305996567</v>
      </c>
    </row>
    <row r="388" spans="3:7">
      <c r="C388" s="10">
        <v>365</v>
      </c>
      <c r="D388" s="5">
        <f t="shared" si="21"/>
        <v>1.4451326206513262</v>
      </c>
      <c r="E388" s="5">
        <f t="shared" si="22"/>
        <v>0.99211470131448054</v>
      </c>
      <c r="F388" s="2">
        <f t="shared" si="23"/>
        <v>-0.31000000000001648</v>
      </c>
      <c r="G388" s="2">
        <f t="shared" si="20"/>
        <v>-0.26835022582537876</v>
      </c>
    </row>
    <row r="389" spans="3:7">
      <c r="C389" s="10">
        <v>366</v>
      </c>
      <c r="D389" s="5">
        <f t="shared" si="21"/>
        <v>1.4576989912656855</v>
      </c>
      <c r="E389" s="5">
        <f t="shared" si="22"/>
        <v>0.99361131052001084</v>
      </c>
      <c r="F389" s="2">
        <f t="shared" si="23"/>
        <v>-0.30400000000001648</v>
      </c>
      <c r="G389" s="2">
        <f t="shared" si="20"/>
        <v>-0.26160957563533876</v>
      </c>
    </row>
    <row r="390" spans="3:7">
      <c r="C390" s="10">
        <v>367</v>
      </c>
      <c r="D390" s="5">
        <f t="shared" si="21"/>
        <v>1.4702653618800448</v>
      </c>
      <c r="E390" s="5">
        <f t="shared" si="22"/>
        <v>0.99495101698130228</v>
      </c>
      <c r="F390" s="2">
        <f t="shared" si="23"/>
        <v>-0.29800000000001647</v>
      </c>
      <c r="G390" s="2">
        <f t="shared" si="20"/>
        <v>-0.25483863248984573</v>
      </c>
    </row>
    <row r="391" spans="3:7">
      <c r="C391" s="10">
        <v>368</v>
      </c>
      <c r="D391" s="5">
        <f t="shared" si="21"/>
        <v>1.482831732494404</v>
      </c>
      <c r="E391" s="5">
        <f t="shared" si="22"/>
        <v>0.99613360914317439</v>
      </c>
      <c r="F391" s="2">
        <f t="shared" si="23"/>
        <v>-0.29200000000001647</v>
      </c>
      <c r="G391" s="2">
        <f t="shared" si="20"/>
        <v>-0.24803739638889954</v>
      </c>
    </row>
    <row r="392" spans="3:7">
      <c r="C392" s="10">
        <v>369</v>
      </c>
      <c r="D392" s="5">
        <f t="shared" si="21"/>
        <v>1.4953981031087633</v>
      </c>
      <c r="E392" s="5">
        <f t="shared" si="22"/>
        <v>0.9971589002606156</v>
      </c>
      <c r="F392" s="2">
        <f t="shared" si="23"/>
        <v>-0.28600000000001646</v>
      </c>
      <c r="G392" s="2">
        <f t="shared" si="20"/>
        <v>-0.24120586733250027</v>
      </c>
    </row>
    <row r="393" spans="3:7">
      <c r="C393" s="10">
        <v>370</v>
      </c>
      <c r="D393" s="5">
        <f t="shared" si="21"/>
        <v>1.5079644737231226</v>
      </c>
      <c r="E393" s="5">
        <f t="shared" si="22"/>
        <v>0.99802672842827289</v>
      </c>
      <c r="F393" s="2">
        <f t="shared" si="23"/>
        <v>-0.28000000000001646</v>
      </c>
      <c r="G393" s="2">
        <f t="shared" si="20"/>
        <v>-0.23434404532064795</v>
      </c>
    </row>
    <row r="394" spans="3:7">
      <c r="C394" s="10">
        <v>371</v>
      </c>
      <c r="D394" s="5">
        <f t="shared" si="21"/>
        <v>1.5205308443374819</v>
      </c>
      <c r="E394" s="5">
        <f t="shared" si="22"/>
        <v>0.99873695660601858</v>
      </c>
      <c r="F394" s="2">
        <f t="shared" si="23"/>
        <v>-0.27400000000001645</v>
      </c>
      <c r="G394" s="2">
        <f t="shared" si="20"/>
        <v>-0.22745193035334255</v>
      </c>
    </row>
    <row r="395" spans="3:7">
      <c r="C395" s="10">
        <v>372</v>
      </c>
      <c r="D395" s="5">
        <f t="shared" si="21"/>
        <v>1.5330972149518411</v>
      </c>
      <c r="E395" s="5">
        <f t="shared" si="22"/>
        <v>0.99928947264059009</v>
      </c>
      <c r="F395" s="2">
        <f t="shared" si="23"/>
        <v>-0.26800000000001645</v>
      </c>
      <c r="G395" s="2">
        <f t="shared" si="20"/>
        <v>-0.22052952243058407</v>
      </c>
    </row>
    <row r="396" spans="3:7">
      <c r="C396" s="10">
        <v>373</v>
      </c>
      <c r="D396" s="5">
        <f t="shared" si="21"/>
        <v>1.5456635855662004</v>
      </c>
      <c r="E396" s="5">
        <f t="shared" si="22"/>
        <v>0.99968418928330049</v>
      </c>
      <c r="F396" s="2">
        <f t="shared" si="23"/>
        <v>-0.26200000000001644</v>
      </c>
      <c r="G396" s="2">
        <f t="shared" si="20"/>
        <v>-0.21357682155237245</v>
      </c>
    </row>
    <row r="397" spans="3:7">
      <c r="C397" s="10">
        <v>374</v>
      </c>
      <c r="D397" s="5">
        <f t="shared" si="21"/>
        <v>1.5582299561805597</v>
      </c>
      <c r="E397" s="5">
        <f t="shared" si="22"/>
        <v>0.99992104420381644</v>
      </c>
      <c r="F397" s="2">
        <f t="shared" si="23"/>
        <v>-0.25600000000001644</v>
      </c>
      <c r="G397" s="2">
        <f t="shared" si="20"/>
        <v>-0.2065938277187078</v>
      </c>
    </row>
    <row r="398" spans="3:7">
      <c r="C398" s="10">
        <v>375</v>
      </c>
      <c r="D398" s="5">
        <f t="shared" si="21"/>
        <v>1.570796326794919</v>
      </c>
      <c r="E398" s="5">
        <f t="shared" si="22"/>
        <v>1</v>
      </c>
      <c r="F398" s="2">
        <f t="shared" si="23"/>
        <v>-0.25000000000001643</v>
      </c>
      <c r="G398" s="2">
        <f t="shared" si="20"/>
        <v>-0.19958054092959004</v>
      </c>
    </row>
    <row r="399" spans="3:7">
      <c r="C399" s="10">
        <v>376</v>
      </c>
      <c r="D399" s="5">
        <f t="shared" si="21"/>
        <v>1.5833626974092783</v>
      </c>
      <c r="E399" s="5">
        <f t="shared" si="22"/>
        <v>0.99992104420381589</v>
      </c>
      <c r="F399" s="2">
        <f t="shared" si="23"/>
        <v>-0.24400000000001643</v>
      </c>
      <c r="G399" s="2">
        <f t="shared" si="20"/>
        <v>-0.1925369611850192</v>
      </c>
    </row>
    <row r="400" spans="3:7">
      <c r="C400" s="10">
        <v>377</v>
      </c>
      <c r="D400" s="5">
        <f t="shared" si="21"/>
        <v>1.5959290680236375</v>
      </c>
      <c r="E400" s="5">
        <f t="shared" si="22"/>
        <v>0.99968418928329938</v>
      </c>
      <c r="F400" s="2">
        <f t="shared" si="23"/>
        <v>-0.23800000000001642</v>
      </c>
      <c r="G400" s="2">
        <f t="shared" si="20"/>
        <v>-0.18546308848499526</v>
      </c>
    </row>
    <row r="401" spans="3:7">
      <c r="C401" s="10">
        <v>378</v>
      </c>
      <c r="D401" s="5">
        <f t="shared" si="21"/>
        <v>1.6084954386379968</v>
      </c>
      <c r="E401" s="5">
        <f t="shared" si="22"/>
        <v>0.99928947264058843</v>
      </c>
      <c r="F401" s="2">
        <f t="shared" si="23"/>
        <v>-0.23200000000001642</v>
      </c>
      <c r="G401" s="2">
        <f t="shared" si="20"/>
        <v>-0.17835892282951823</v>
      </c>
    </row>
    <row r="402" spans="3:7">
      <c r="C402" s="10">
        <v>379</v>
      </c>
      <c r="D402" s="5">
        <f t="shared" si="21"/>
        <v>1.6210618092523561</v>
      </c>
      <c r="E402" s="5">
        <f t="shared" si="22"/>
        <v>0.99873695660601636</v>
      </c>
      <c r="F402" s="2">
        <f t="shared" si="23"/>
        <v>-0.22600000000001641</v>
      </c>
      <c r="G402" s="2">
        <f t="shared" si="20"/>
        <v>-0.17122446421858817</v>
      </c>
    </row>
    <row r="403" spans="3:7">
      <c r="C403" s="10">
        <v>380</v>
      </c>
      <c r="D403" s="5">
        <f t="shared" si="21"/>
        <v>1.6336281798667154</v>
      </c>
      <c r="E403" s="5">
        <f t="shared" si="22"/>
        <v>0.99802672842827012</v>
      </c>
      <c r="F403" s="2">
        <f t="shared" si="23"/>
        <v>-0.2200000000000164</v>
      </c>
      <c r="G403" s="2">
        <f t="shared" si="20"/>
        <v>-0.16405971265220504</v>
      </c>
    </row>
    <row r="404" spans="3:7">
      <c r="C404" s="10">
        <v>381</v>
      </c>
      <c r="D404" s="5">
        <f t="shared" si="21"/>
        <v>1.6461945504810747</v>
      </c>
      <c r="E404" s="5">
        <f t="shared" si="22"/>
        <v>0.99715890026061216</v>
      </c>
      <c r="F404" s="2">
        <f t="shared" si="23"/>
        <v>-0.2140000000000164</v>
      </c>
      <c r="G404" s="2">
        <f t="shared" si="20"/>
        <v>-0.15686466813036876</v>
      </c>
    </row>
    <row r="405" spans="3:7">
      <c r="C405" s="10">
        <v>382</v>
      </c>
      <c r="D405" s="5">
        <f t="shared" si="21"/>
        <v>1.6587609210954339</v>
      </c>
      <c r="E405" s="5">
        <f t="shared" si="22"/>
        <v>0.9961336091431704</v>
      </c>
      <c r="F405" s="2">
        <f t="shared" si="23"/>
        <v>-0.20800000000001639</v>
      </c>
      <c r="G405" s="2">
        <f t="shared" si="20"/>
        <v>-0.14963933065307938</v>
      </c>
    </row>
    <row r="406" spans="3:7">
      <c r="C406" s="10">
        <v>383</v>
      </c>
      <c r="D406" s="5">
        <f t="shared" si="21"/>
        <v>1.6713272917097932</v>
      </c>
      <c r="E406" s="5">
        <f t="shared" si="22"/>
        <v>0.99495101698129784</v>
      </c>
      <c r="F406" s="2">
        <f t="shared" si="23"/>
        <v>-0.20200000000001639</v>
      </c>
      <c r="G406" s="2">
        <f t="shared" si="20"/>
        <v>-0.14238370022033697</v>
      </c>
    </row>
    <row r="407" spans="3:7">
      <c r="C407" s="10">
        <v>384</v>
      </c>
      <c r="D407" s="5">
        <f t="shared" si="21"/>
        <v>1.6838936623241525</v>
      </c>
      <c r="E407" s="5">
        <f t="shared" si="22"/>
        <v>0.99361131052000573</v>
      </c>
      <c r="F407" s="2">
        <f t="shared" si="23"/>
        <v>-0.19600000000001638</v>
      </c>
      <c r="G407" s="2">
        <f t="shared" ref="G407:G470" si="24">$J$4+$J$5*(F407-$J$3)+$J$6*(F407-$J$3)^2/2</f>
        <v>-0.13509777683214147</v>
      </c>
    </row>
    <row r="408" spans="3:7">
      <c r="C408" s="10">
        <v>385</v>
      </c>
      <c r="D408" s="5">
        <f t="shared" ref="D408:D471" si="25">D407+$E$6</f>
        <v>1.6964600329385118</v>
      </c>
      <c r="E408" s="5">
        <f t="shared" ref="E408:E471" si="26">SIN(D408)</f>
        <v>0.99211470131447488</v>
      </c>
      <c r="F408" s="2">
        <f t="shared" ref="F408:F471" si="27">F407+$E$14</f>
        <v>-0.19000000000001638</v>
      </c>
      <c r="G408" s="2">
        <f t="shared" si="24"/>
        <v>-0.12778156048849287</v>
      </c>
    </row>
    <row r="409" spans="3:7">
      <c r="C409" s="10">
        <v>386</v>
      </c>
      <c r="D409" s="5">
        <f t="shared" si="25"/>
        <v>1.7090264035528711</v>
      </c>
      <c r="E409" s="5">
        <f t="shared" si="26"/>
        <v>0.99046142569664797</v>
      </c>
      <c r="F409" s="2">
        <f t="shared" si="27"/>
        <v>-0.18400000000001637</v>
      </c>
      <c r="G409" s="2">
        <f t="shared" si="24"/>
        <v>-0.12043505118939118</v>
      </c>
    </row>
    <row r="410" spans="3:7">
      <c r="C410" s="10">
        <v>387</v>
      </c>
      <c r="D410" s="5">
        <f t="shared" si="25"/>
        <v>1.7215927741672303</v>
      </c>
      <c r="E410" s="5">
        <f t="shared" si="26"/>
        <v>0.98865174473791051</v>
      </c>
      <c r="F410" s="2">
        <f t="shared" si="27"/>
        <v>-0.17800000000001637</v>
      </c>
      <c r="G410" s="2">
        <f t="shared" si="24"/>
        <v>-0.1130582489348364</v>
      </c>
    </row>
    <row r="411" spans="3:7">
      <c r="C411" s="10">
        <v>388</v>
      </c>
      <c r="D411" s="5">
        <f t="shared" si="25"/>
        <v>1.7341591447815896</v>
      </c>
      <c r="E411" s="5">
        <f t="shared" si="26"/>
        <v>0.98668594420786426</v>
      </c>
      <c r="F411" s="2">
        <f t="shared" si="27"/>
        <v>-0.17200000000001636</v>
      </c>
      <c r="G411" s="2">
        <f t="shared" si="24"/>
        <v>-0.10565115372482858</v>
      </c>
    </row>
    <row r="412" spans="3:7">
      <c r="C412" s="10">
        <v>389</v>
      </c>
      <c r="D412" s="5">
        <f t="shared" si="25"/>
        <v>1.7467255153959489</v>
      </c>
      <c r="E412" s="5">
        <f t="shared" si="26"/>
        <v>0.98456433452920122</v>
      </c>
      <c r="F412" s="2">
        <f t="shared" si="27"/>
        <v>-0.16600000000001636</v>
      </c>
      <c r="G412" s="2">
        <f t="shared" si="24"/>
        <v>-9.8213765559367616E-2</v>
      </c>
    </row>
    <row r="413" spans="3:7">
      <c r="C413" s="10">
        <v>390</v>
      </c>
      <c r="D413" s="5">
        <f t="shared" si="25"/>
        <v>1.7592918860103082</v>
      </c>
      <c r="E413" s="5">
        <f t="shared" si="26"/>
        <v>0.98228725072868417</v>
      </c>
      <c r="F413" s="2">
        <f t="shared" si="27"/>
        <v>-0.16000000000001635</v>
      </c>
      <c r="G413" s="2">
        <f t="shared" si="24"/>
        <v>-9.0746084438453611E-2</v>
      </c>
    </row>
    <row r="414" spans="3:7">
      <c r="C414" s="10">
        <v>391</v>
      </c>
      <c r="D414" s="5">
        <f t="shared" si="25"/>
        <v>1.7718582566246674</v>
      </c>
      <c r="E414" s="5">
        <f t="shared" si="26"/>
        <v>0.97985505238424209</v>
      </c>
      <c r="F414" s="2">
        <f t="shared" si="27"/>
        <v>-0.15400000000001635</v>
      </c>
      <c r="G414" s="2">
        <f t="shared" si="24"/>
        <v>-8.3248110362086458E-2</v>
      </c>
    </row>
    <row r="415" spans="3:7">
      <c r="C415" s="10">
        <v>392</v>
      </c>
      <c r="D415" s="5">
        <f t="shared" si="25"/>
        <v>1.7844246272390267</v>
      </c>
      <c r="E415" s="5">
        <f t="shared" si="26"/>
        <v>0.97726812356818837</v>
      </c>
      <c r="F415" s="2">
        <f t="shared" si="27"/>
        <v>-0.14800000000001634</v>
      </c>
      <c r="G415" s="2">
        <f t="shared" si="24"/>
        <v>-7.5719843330266323E-2</v>
      </c>
    </row>
    <row r="416" spans="3:7">
      <c r="C416" s="10">
        <v>393</v>
      </c>
      <c r="D416" s="5">
        <f t="shared" si="25"/>
        <v>1.796990997853386</v>
      </c>
      <c r="E416" s="5">
        <f t="shared" si="26"/>
        <v>0.97452687278657169</v>
      </c>
      <c r="F416" s="2">
        <f t="shared" si="27"/>
        <v>-0.14200000000001634</v>
      </c>
      <c r="G416" s="2">
        <f t="shared" si="24"/>
        <v>-6.816128334299304E-2</v>
      </c>
    </row>
    <row r="417" spans="3:7">
      <c r="C417" s="10">
        <v>394</v>
      </c>
      <c r="D417" s="5">
        <f t="shared" si="25"/>
        <v>1.8095573684677453</v>
      </c>
      <c r="E417" s="5">
        <f t="shared" si="26"/>
        <v>0.9716317329146682</v>
      </c>
      <c r="F417" s="2">
        <f t="shared" si="27"/>
        <v>-0.13600000000001633</v>
      </c>
      <c r="G417" s="2">
        <f t="shared" si="24"/>
        <v>-6.0572430400266719E-2</v>
      </c>
    </row>
    <row r="418" spans="3:7">
      <c r="C418" s="10">
        <v>395</v>
      </c>
      <c r="D418" s="5">
        <f t="shared" si="25"/>
        <v>1.8221237390821046</v>
      </c>
      <c r="E418" s="5">
        <f t="shared" si="26"/>
        <v>0.96858316112862508</v>
      </c>
      <c r="F418" s="2">
        <f t="shared" si="27"/>
        <v>-0.13000000000001632</v>
      </c>
      <c r="G418" s="2">
        <f t="shared" si="24"/>
        <v>-5.295328450208725E-2</v>
      </c>
    </row>
    <row r="419" spans="3:7">
      <c r="C419" s="10">
        <v>396</v>
      </c>
      <c r="D419" s="5">
        <f t="shared" si="25"/>
        <v>1.8346901096964638</v>
      </c>
      <c r="E419" s="5">
        <f t="shared" si="26"/>
        <v>0.96538163883326744</v>
      </c>
      <c r="F419" s="2">
        <f t="shared" si="27"/>
        <v>-0.12400000000001632</v>
      </c>
      <c r="G419" s="2">
        <f t="shared" si="24"/>
        <v>-4.5303845648454688E-2</v>
      </c>
    </row>
    <row r="420" spans="3:7">
      <c r="C420" s="10">
        <v>397</v>
      </c>
      <c r="D420" s="5">
        <f t="shared" si="25"/>
        <v>1.8472564803108231</v>
      </c>
      <c r="E420" s="5">
        <f t="shared" si="26"/>
        <v>0.96202767158607916</v>
      </c>
      <c r="F420" s="2">
        <f t="shared" si="27"/>
        <v>-0.11800000000001631</v>
      </c>
      <c r="G420" s="2">
        <f t="shared" si="24"/>
        <v>-3.7624113839369144E-2</v>
      </c>
    </row>
    <row r="421" spans="3:7">
      <c r="C421" s="10">
        <v>398</v>
      </c>
      <c r="D421" s="5">
        <f t="shared" si="25"/>
        <v>1.8598228509251824</v>
      </c>
      <c r="E421" s="5">
        <f t="shared" si="26"/>
        <v>0.95852178901736884</v>
      </c>
      <c r="F421" s="2">
        <f t="shared" si="27"/>
        <v>-0.11200000000001631</v>
      </c>
      <c r="G421" s="2">
        <f t="shared" si="24"/>
        <v>-2.9914089074830452E-2</v>
      </c>
    </row>
    <row r="422" spans="3:7">
      <c r="C422" s="10">
        <v>399</v>
      </c>
      <c r="D422" s="5">
        <f t="shared" si="25"/>
        <v>1.8723892215395417</v>
      </c>
      <c r="E422" s="5">
        <f t="shared" si="26"/>
        <v>0.95486454474663551</v>
      </c>
      <c r="F422" s="2">
        <f t="shared" si="27"/>
        <v>-0.1060000000000163</v>
      </c>
      <c r="G422" s="2">
        <f t="shared" si="24"/>
        <v>-2.2173771354838612E-2</v>
      </c>
    </row>
    <row r="423" spans="3:7">
      <c r="C423" s="10">
        <v>400</v>
      </c>
      <c r="D423" s="5">
        <f t="shared" si="25"/>
        <v>1.884955592153901</v>
      </c>
      <c r="E423" s="5">
        <f t="shared" si="26"/>
        <v>0.95105651629514587</v>
      </c>
      <c r="F423" s="2">
        <f t="shared" si="27"/>
        <v>-0.1000000000000163</v>
      </c>
      <c r="G423" s="2">
        <f t="shared" si="24"/>
        <v>-1.4403160679393789E-2</v>
      </c>
    </row>
    <row r="424" spans="3:7">
      <c r="C424" s="10">
        <v>401</v>
      </c>
      <c r="D424" s="5">
        <f t="shared" si="25"/>
        <v>1.8975219627682602</v>
      </c>
      <c r="E424" s="5">
        <f t="shared" si="26"/>
        <v>0.94709830499473624</v>
      </c>
      <c r="F424" s="2">
        <f t="shared" si="27"/>
        <v>-9.4000000000016293E-2</v>
      </c>
      <c r="G424" s="2">
        <f t="shared" si="24"/>
        <v>-6.6022570484958187E-3</v>
      </c>
    </row>
    <row r="425" spans="3:7">
      <c r="C425" s="10">
        <v>402</v>
      </c>
      <c r="D425" s="5">
        <f t="shared" si="25"/>
        <v>1.9100883333826195</v>
      </c>
      <c r="E425" s="5">
        <f t="shared" si="26"/>
        <v>0.94299053589285609</v>
      </c>
      <c r="F425" s="2">
        <f t="shared" si="27"/>
        <v>-8.8000000000016287E-2</v>
      </c>
      <c r="G425" s="2">
        <f t="shared" si="24"/>
        <v>1.2289395378551893E-3</v>
      </c>
    </row>
    <row r="426" spans="3:7">
      <c r="C426" s="10">
        <v>403</v>
      </c>
      <c r="D426" s="5">
        <f t="shared" si="25"/>
        <v>1.9226547039969788</v>
      </c>
      <c r="E426" s="5">
        <f t="shared" si="26"/>
        <v>0.9387338576538653</v>
      </c>
      <c r="F426" s="2">
        <f t="shared" si="27"/>
        <v>-8.2000000000016282E-2</v>
      </c>
      <c r="G426" s="2">
        <f t="shared" si="24"/>
        <v>9.0904290796592901E-3</v>
      </c>
    </row>
    <row r="427" spans="3:7">
      <c r="C427" s="10">
        <v>404</v>
      </c>
      <c r="D427" s="5">
        <f t="shared" si="25"/>
        <v>1.9352210746113381</v>
      </c>
      <c r="E427" s="5">
        <f t="shared" si="26"/>
        <v>0.93432894245660303</v>
      </c>
      <c r="F427" s="2">
        <f t="shared" si="27"/>
        <v>-7.6000000000016277E-2</v>
      </c>
      <c r="G427" s="2">
        <f t="shared" si="24"/>
        <v>1.6982211576916539E-2</v>
      </c>
    </row>
    <row r="428" spans="3:7">
      <c r="C428" s="10">
        <v>405</v>
      </c>
      <c r="D428" s="5">
        <f t="shared" si="25"/>
        <v>1.9477874452256974</v>
      </c>
      <c r="E428" s="5">
        <f t="shared" si="26"/>
        <v>0.92977648588824202</v>
      </c>
      <c r="F428" s="2">
        <f t="shared" si="27"/>
        <v>-7.0000000000016271E-2</v>
      </c>
      <c r="G428" s="2">
        <f t="shared" si="24"/>
        <v>2.4904287029626715E-2</v>
      </c>
    </row>
    <row r="429" spans="3:7">
      <c r="C429" s="10">
        <v>406</v>
      </c>
      <c r="D429" s="5">
        <f t="shared" si="25"/>
        <v>1.9603538158400566</v>
      </c>
      <c r="E429" s="5">
        <f t="shared" si="26"/>
        <v>0.92507720683444827</v>
      </c>
      <c r="F429" s="2">
        <f t="shared" si="27"/>
        <v>-6.4000000000016266E-2</v>
      </c>
      <c r="G429" s="2">
        <f t="shared" si="24"/>
        <v>3.2856655437790205E-2</v>
      </c>
    </row>
    <row r="430" spans="3:7">
      <c r="C430" s="10">
        <v>407</v>
      </c>
      <c r="D430" s="5">
        <f t="shared" si="25"/>
        <v>1.9729201864544159</v>
      </c>
      <c r="E430" s="5">
        <f t="shared" si="26"/>
        <v>0.92023184736586028</v>
      </c>
      <c r="F430" s="2">
        <f t="shared" si="27"/>
        <v>-5.8000000000016268E-2</v>
      </c>
      <c r="G430" s="2">
        <f t="shared" si="24"/>
        <v>4.0839316801406678E-2</v>
      </c>
    </row>
    <row r="431" spans="3:7">
      <c r="C431" s="10">
        <v>408</v>
      </c>
      <c r="D431" s="5">
        <f t="shared" si="25"/>
        <v>1.9854865570687752</v>
      </c>
      <c r="E431" s="5">
        <f t="shared" si="26"/>
        <v>0.9152411726209071</v>
      </c>
      <c r="F431" s="2">
        <f t="shared" si="27"/>
        <v>-5.2000000000016269E-2</v>
      </c>
      <c r="G431" s="2">
        <f t="shared" si="24"/>
        <v>4.8852271120476187E-2</v>
      </c>
    </row>
    <row r="432" spans="3:7">
      <c r="C432" s="10">
        <v>409</v>
      </c>
      <c r="D432" s="5">
        <f t="shared" si="25"/>
        <v>1.9980529276831345</v>
      </c>
      <c r="E432" s="5">
        <f t="shared" si="26"/>
        <v>0.91010597068498489</v>
      </c>
      <c r="F432" s="2">
        <f t="shared" si="27"/>
        <v>-4.6000000000016271E-2</v>
      </c>
      <c r="G432" s="2">
        <f t="shared" si="24"/>
        <v>5.689551839499879E-2</v>
      </c>
    </row>
    <row r="433" spans="3:7">
      <c r="C433" s="10">
        <v>410</v>
      </c>
      <c r="D433" s="5">
        <f t="shared" si="25"/>
        <v>2.0106192982974935</v>
      </c>
      <c r="E433" s="5">
        <f t="shared" si="26"/>
        <v>0.90482705246600847</v>
      </c>
      <c r="F433" s="2">
        <f t="shared" si="27"/>
        <v>-4.0000000000016273E-2</v>
      </c>
      <c r="G433" s="2">
        <f t="shared" si="24"/>
        <v>6.4969058624974485E-2</v>
      </c>
    </row>
    <row r="434" spans="3:7">
      <c r="C434" s="10">
        <v>411</v>
      </c>
      <c r="D434" s="5">
        <f t="shared" si="25"/>
        <v>2.0231856689118528</v>
      </c>
      <c r="E434" s="5">
        <f t="shared" si="26"/>
        <v>0.89940525156635964</v>
      </c>
      <c r="F434" s="2">
        <f t="shared" si="27"/>
        <v>-3.4000000000016274E-2</v>
      </c>
      <c r="G434" s="2">
        <f t="shared" si="24"/>
        <v>7.3072891810403273E-2</v>
      </c>
    </row>
    <row r="435" spans="3:7">
      <c r="C435" s="10">
        <v>412</v>
      </c>
      <c r="D435" s="5">
        <f t="shared" si="25"/>
        <v>2.0357520395262121</v>
      </c>
      <c r="E435" s="5">
        <f t="shared" si="26"/>
        <v>0.89384142415125212</v>
      </c>
      <c r="F435" s="2">
        <f t="shared" si="27"/>
        <v>-2.8000000000016276E-2</v>
      </c>
      <c r="G435" s="2">
        <f t="shared" si="24"/>
        <v>8.1207017951285099E-2</v>
      </c>
    </row>
    <row r="436" spans="3:7">
      <c r="C436" s="10">
        <v>413</v>
      </c>
      <c r="D436" s="5">
        <f t="shared" si="25"/>
        <v>2.0483184101405714</v>
      </c>
      <c r="E436" s="5">
        <f t="shared" si="26"/>
        <v>0.88813644881353249</v>
      </c>
      <c r="F436" s="2">
        <f t="shared" si="27"/>
        <v>-2.2000000000016277E-2</v>
      </c>
      <c r="G436" s="2">
        <f t="shared" si="24"/>
        <v>8.9371437047620073E-2</v>
      </c>
    </row>
    <row r="437" spans="3:7">
      <c r="C437" s="10">
        <v>414</v>
      </c>
      <c r="D437" s="5">
        <f t="shared" si="25"/>
        <v>2.0608847807549306</v>
      </c>
      <c r="E437" s="5">
        <f t="shared" si="26"/>
        <v>0.88229122643494096</v>
      </c>
      <c r="F437" s="2">
        <f t="shared" si="27"/>
        <v>-1.6000000000016279E-2</v>
      </c>
      <c r="G437" s="2">
        <f t="shared" si="24"/>
        <v>9.7566149099408084E-2</v>
      </c>
    </row>
    <row r="438" spans="3:7">
      <c r="C438" s="10">
        <v>415</v>
      </c>
      <c r="D438" s="5">
        <f t="shared" si="25"/>
        <v>2.0734511513692899</v>
      </c>
      <c r="E438" s="5">
        <f t="shared" si="26"/>
        <v>0.87630668004385093</v>
      </c>
      <c r="F438" s="2">
        <f t="shared" si="27"/>
        <v>-1.0000000000016279E-2</v>
      </c>
      <c r="G438" s="2">
        <f t="shared" si="24"/>
        <v>0.10579115410664913</v>
      </c>
    </row>
    <row r="439" spans="3:7">
      <c r="C439" s="10">
        <v>416</v>
      </c>
      <c r="D439" s="5">
        <f t="shared" si="25"/>
        <v>2.0860175219836492</v>
      </c>
      <c r="E439" s="5">
        <f t="shared" si="26"/>
        <v>0.87018375466951259</v>
      </c>
      <c r="F439" s="2">
        <f t="shared" si="27"/>
        <v>-4.0000000000162787E-3</v>
      </c>
      <c r="G439" s="2">
        <f t="shared" si="24"/>
        <v>0.11404645206934333</v>
      </c>
    </row>
    <row r="440" spans="3:7">
      <c r="C440" s="10">
        <v>417</v>
      </c>
      <c r="D440" s="5">
        <f t="shared" si="25"/>
        <v>2.0985838925980085</v>
      </c>
      <c r="E440" s="5">
        <f t="shared" si="26"/>
        <v>0.86392341719282195</v>
      </c>
      <c r="F440" s="2">
        <f t="shared" si="27"/>
        <v>1.9999999999837214E-3</v>
      </c>
      <c r="G440" s="2">
        <f t="shared" si="24"/>
        <v>0.12233204298749079</v>
      </c>
    </row>
    <row r="441" spans="3:7">
      <c r="C441" s="10">
        <v>418</v>
      </c>
      <c r="D441" s="5">
        <f t="shared" si="25"/>
        <v>2.1111502632123678</v>
      </c>
      <c r="E441" s="5">
        <f t="shared" si="26"/>
        <v>0.85752665619363855</v>
      </c>
      <c r="F441" s="2">
        <f t="shared" si="27"/>
        <v>7.9999999999837215E-3</v>
      </c>
      <c r="G441" s="2">
        <f t="shared" si="24"/>
        <v>0.13064792686109122</v>
      </c>
    </row>
    <row r="442" spans="3:7">
      <c r="C442" s="10">
        <v>419</v>
      </c>
      <c r="D442" s="5">
        <f t="shared" si="25"/>
        <v>2.123716633826727</v>
      </c>
      <c r="E442" s="5">
        <f t="shared" si="26"/>
        <v>0.85099448179467774</v>
      </c>
      <c r="F442" s="2">
        <f t="shared" si="27"/>
        <v>1.3999999999983722E-2</v>
      </c>
      <c r="G442" s="2">
        <f t="shared" si="24"/>
        <v>0.13899410369014464</v>
      </c>
    </row>
    <row r="443" spans="3:7">
      <c r="C443" s="10">
        <v>420</v>
      </c>
      <c r="D443" s="5">
        <f t="shared" si="25"/>
        <v>2.1362830044410863</v>
      </c>
      <c r="E443" s="5">
        <f t="shared" si="26"/>
        <v>0.84432792550200064</v>
      </c>
      <c r="F443" s="2">
        <f t="shared" si="27"/>
        <v>1.9999999999983722E-2</v>
      </c>
      <c r="G443" s="2">
        <f t="shared" si="24"/>
        <v>0.1473705734746511</v>
      </c>
    </row>
    <row r="444" spans="3:7">
      <c r="C444" s="10">
        <v>421</v>
      </c>
      <c r="D444" s="5">
        <f t="shared" si="25"/>
        <v>2.1488493750554456</v>
      </c>
      <c r="E444" s="5">
        <f t="shared" si="26"/>
        <v>0.837528040042127</v>
      </c>
      <c r="F444" s="2">
        <f t="shared" si="27"/>
        <v>2.5999999999983724E-2</v>
      </c>
      <c r="G444" s="2">
        <f t="shared" si="24"/>
        <v>0.15577733621461082</v>
      </c>
    </row>
    <row r="445" spans="3:7">
      <c r="C445" s="10">
        <v>422</v>
      </c>
      <c r="D445" s="5">
        <f t="shared" si="25"/>
        <v>2.1614157456698049</v>
      </c>
      <c r="E445" s="5">
        <f t="shared" si="26"/>
        <v>0.83059589919579757</v>
      </c>
      <c r="F445" s="2">
        <f t="shared" si="27"/>
        <v>3.1999999999983722E-2</v>
      </c>
      <c r="G445" s="2">
        <f t="shared" si="24"/>
        <v>0.16421439191002352</v>
      </c>
    </row>
    <row r="446" spans="3:7">
      <c r="C446" s="10">
        <v>423</v>
      </c>
      <c r="D446" s="5">
        <f t="shared" si="25"/>
        <v>2.1739821162841642</v>
      </c>
      <c r="E446" s="5">
        <f t="shared" si="26"/>
        <v>0.82353259762841202</v>
      </c>
      <c r="F446" s="2">
        <f t="shared" si="27"/>
        <v>3.799999999998372E-2</v>
      </c>
      <c r="G446" s="2">
        <f t="shared" si="24"/>
        <v>0.17268174056088936</v>
      </c>
    </row>
    <row r="447" spans="3:7">
      <c r="C447" s="10">
        <v>424</v>
      </c>
      <c r="D447" s="5">
        <f t="shared" si="25"/>
        <v>2.1865484868985234</v>
      </c>
      <c r="E447" s="5">
        <f t="shared" si="26"/>
        <v>0.81633925071716817</v>
      </c>
      <c r="F447" s="2">
        <f t="shared" si="27"/>
        <v>4.3999999999983719E-2</v>
      </c>
      <c r="G447" s="2">
        <f t="shared" si="24"/>
        <v>0.18117938216720797</v>
      </c>
    </row>
    <row r="448" spans="3:7">
      <c r="C448" s="10">
        <v>425</v>
      </c>
      <c r="D448" s="5">
        <f t="shared" si="25"/>
        <v>2.1991148575128827</v>
      </c>
      <c r="E448" s="5">
        <f t="shared" si="26"/>
        <v>0.80901699437493124</v>
      </c>
      <c r="F448" s="2">
        <f t="shared" si="27"/>
        <v>4.9999999999983717E-2</v>
      </c>
      <c r="G448" s="2">
        <f t="shared" si="24"/>
        <v>0.18970731672897989</v>
      </c>
    </row>
    <row r="449" spans="3:7">
      <c r="C449" s="10">
        <v>426</v>
      </c>
      <c r="D449" s="5">
        <f t="shared" si="25"/>
        <v>2.211681228127242</v>
      </c>
      <c r="E449" s="5">
        <f t="shared" si="26"/>
        <v>0.80156698487086009</v>
      </c>
      <c r="F449" s="2">
        <f t="shared" si="27"/>
        <v>5.5999999999983716E-2</v>
      </c>
      <c r="G449" s="2">
        <f t="shared" si="24"/>
        <v>0.19826554424620496</v>
      </c>
    </row>
    <row r="450" spans="3:7">
      <c r="C450" s="10">
        <v>427</v>
      </c>
      <c r="D450" s="5">
        <f t="shared" si="25"/>
        <v>2.2242475987416013</v>
      </c>
      <c r="E450" s="5">
        <f t="shared" si="26"/>
        <v>0.79399039864781851</v>
      </c>
      <c r="F450" s="2">
        <f t="shared" si="27"/>
        <v>6.1999999999983714E-2</v>
      </c>
      <c r="G450" s="2">
        <f t="shared" si="24"/>
        <v>0.20685406471888307</v>
      </c>
    </row>
    <row r="451" spans="3:7">
      <c r="C451" s="10">
        <v>428</v>
      </c>
      <c r="D451" s="5">
        <f t="shared" si="25"/>
        <v>2.2368139693559606</v>
      </c>
      <c r="E451" s="5">
        <f t="shared" si="26"/>
        <v>0.78628843213660171</v>
      </c>
      <c r="F451" s="2">
        <f t="shared" si="27"/>
        <v>6.7999999999983712E-2</v>
      </c>
      <c r="G451" s="2">
        <f t="shared" si="24"/>
        <v>0.21547287814701427</v>
      </c>
    </row>
    <row r="452" spans="3:7">
      <c r="C452" s="10">
        <v>429</v>
      </c>
      <c r="D452" s="5">
        <f t="shared" si="25"/>
        <v>2.2493803399703198</v>
      </c>
      <c r="E452" s="5">
        <f t="shared" si="26"/>
        <v>0.77846230156700591</v>
      </c>
      <c r="F452" s="2">
        <f t="shared" si="27"/>
        <v>7.3999999999983718E-2</v>
      </c>
      <c r="G452" s="2">
        <f t="shared" si="24"/>
        <v>0.22412198453059856</v>
      </c>
    </row>
    <row r="453" spans="3:7">
      <c r="C453" s="10">
        <v>430</v>
      </c>
      <c r="D453" s="5">
        <f t="shared" si="25"/>
        <v>2.2619467105846791</v>
      </c>
      <c r="E453" s="5">
        <f t="shared" si="26"/>
        <v>0.77051324277577138</v>
      </c>
      <c r="F453" s="2">
        <f t="shared" si="27"/>
        <v>7.9999999999983723E-2</v>
      </c>
      <c r="G453" s="2">
        <f t="shared" si="24"/>
        <v>0.23280138386963589</v>
      </c>
    </row>
    <row r="454" spans="3:7">
      <c r="C454" s="10">
        <v>431</v>
      </c>
      <c r="D454" s="5">
        <f t="shared" si="25"/>
        <v>2.2745130811990384</v>
      </c>
      <c r="E454" s="5">
        <f t="shared" si="26"/>
        <v>0.76244251101142968</v>
      </c>
      <c r="F454" s="2">
        <f t="shared" si="27"/>
        <v>8.5999999999983728E-2</v>
      </c>
      <c r="G454" s="2">
        <f t="shared" si="24"/>
        <v>0.24151107616412648</v>
      </c>
    </row>
    <row r="455" spans="3:7">
      <c r="C455" s="10">
        <v>432</v>
      </c>
      <c r="D455" s="5">
        <f t="shared" si="25"/>
        <v>2.2870794518133977</v>
      </c>
      <c r="E455" s="5">
        <f t="shared" si="26"/>
        <v>0.75425138073608533</v>
      </c>
      <c r="F455" s="2">
        <f t="shared" si="27"/>
        <v>9.1999999999983734E-2</v>
      </c>
      <c r="G455" s="2">
        <f t="shared" si="24"/>
        <v>0.25025106141406994</v>
      </c>
    </row>
    <row r="456" spans="3:7">
      <c r="C456" s="10">
        <v>433</v>
      </c>
      <c r="D456" s="5">
        <f t="shared" si="25"/>
        <v>2.2996458224277569</v>
      </c>
      <c r="E456" s="5">
        <f t="shared" si="26"/>
        <v>0.74594114542416334</v>
      </c>
      <c r="F456" s="2">
        <f t="shared" si="27"/>
        <v>9.7999999999983739E-2</v>
      </c>
      <c r="G456" s="2">
        <f t="shared" si="24"/>
        <v>0.25902133961946672</v>
      </c>
    </row>
    <row r="457" spans="3:7">
      <c r="C457" s="10">
        <v>434</v>
      </c>
      <c r="D457" s="5">
        <f t="shared" si="25"/>
        <v>2.3122121930421162</v>
      </c>
      <c r="E457" s="5">
        <f t="shared" si="26"/>
        <v>0.73751311735815472</v>
      </c>
      <c r="F457" s="2">
        <f t="shared" si="27"/>
        <v>0.10399999999998374</v>
      </c>
      <c r="G457" s="2">
        <f t="shared" si="24"/>
        <v>0.26782191078031647</v>
      </c>
    </row>
    <row r="458" spans="3:7">
      <c r="C458" s="10">
        <v>435</v>
      </c>
      <c r="D458" s="5">
        <f t="shared" si="25"/>
        <v>2.3247785636564755</v>
      </c>
      <c r="E458" s="5">
        <f t="shared" si="26"/>
        <v>0.72896862742139201</v>
      </c>
      <c r="F458" s="2">
        <f t="shared" si="27"/>
        <v>0.10999999999998375</v>
      </c>
      <c r="G458" s="2">
        <f t="shared" si="24"/>
        <v>0.27665277489661921</v>
      </c>
    </row>
    <row r="459" spans="3:7">
      <c r="C459" s="10">
        <v>436</v>
      </c>
      <c r="D459" s="5">
        <f t="shared" si="25"/>
        <v>2.3373449342708348</v>
      </c>
      <c r="E459" s="5">
        <f t="shared" si="26"/>
        <v>0.72030902488788706</v>
      </c>
      <c r="F459" s="2">
        <f t="shared" si="27"/>
        <v>0.11599999999998375</v>
      </c>
      <c r="G459" s="2">
        <f t="shared" si="24"/>
        <v>0.28551393196837505</v>
      </c>
    </row>
    <row r="460" spans="3:7">
      <c r="C460" s="10">
        <v>437</v>
      </c>
      <c r="D460" s="5">
        <f t="shared" si="25"/>
        <v>2.3499113048851941</v>
      </c>
      <c r="E460" s="5">
        <f t="shared" si="26"/>
        <v>0.71153567720926514</v>
      </c>
      <c r="F460" s="2">
        <f t="shared" si="27"/>
        <v>0.12199999999998376</v>
      </c>
      <c r="G460" s="2">
        <f t="shared" si="24"/>
        <v>0.29440538199558408</v>
      </c>
    </row>
    <row r="461" spans="3:7">
      <c r="C461" s="10">
        <v>438</v>
      </c>
      <c r="D461" s="5">
        <f t="shared" si="25"/>
        <v>2.3624776754995533</v>
      </c>
      <c r="E461" s="5">
        <f t="shared" si="26"/>
        <v>0.70264996979882866</v>
      </c>
      <c r="F461" s="2">
        <f t="shared" si="27"/>
        <v>0.12799999999998377</v>
      </c>
      <c r="G461" s="2">
        <f t="shared" si="24"/>
        <v>0.3033271249782461</v>
      </c>
    </row>
    <row r="462" spans="3:7">
      <c r="C462" s="10">
        <v>439</v>
      </c>
      <c r="D462" s="5">
        <f t="shared" si="25"/>
        <v>2.3750440461139126</v>
      </c>
      <c r="E462" s="5">
        <f t="shared" si="26"/>
        <v>0.69365330581278417</v>
      </c>
      <c r="F462" s="2">
        <f t="shared" si="27"/>
        <v>0.13399999999998377</v>
      </c>
      <c r="G462" s="2">
        <f t="shared" si="24"/>
        <v>0.31227916091636132</v>
      </c>
    </row>
    <row r="463" spans="3:7">
      <c r="C463" s="10">
        <v>440</v>
      </c>
      <c r="D463" s="5">
        <f t="shared" si="25"/>
        <v>2.3876104167282719</v>
      </c>
      <c r="E463" s="5">
        <f t="shared" si="26"/>
        <v>0.68454710592866752</v>
      </c>
      <c r="F463" s="2">
        <f t="shared" si="27"/>
        <v>0.13999999999998378</v>
      </c>
      <c r="G463" s="2">
        <f t="shared" si="24"/>
        <v>0.32126148980992941</v>
      </c>
    </row>
    <row r="464" spans="3:7">
      <c r="C464" s="10">
        <v>441</v>
      </c>
      <c r="D464" s="5">
        <f t="shared" si="25"/>
        <v>2.4001767873426312</v>
      </c>
      <c r="E464" s="5">
        <f t="shared" si="26"/>
        <v>0.67533280812100294</v>
      </c>
      <c r="F464" s="2">
        <f t="shared" si="27"/>
        <v>0.14599999999998378</v>
      </c>
      <c r="G464" s="2">
        <f t="shared" si="24"/>
        <v>0.33027411165895082</v>
      </c>
    </row>
    <row r="465" spans="3:7">
      <c r="C465" s="10">
        <v>442</v>
      </c>
      <c r="D465" s="5">
        <f t="shared" si="25"/>
        <v>2.4127431579569905</v>
      </c>
      <c r="E465" s="5">
        <f t="shared" si="26"/>
        <v>0.6660118674342298</v>
      </c>
      <c r="F465" s="2">
        <f t="shared" si="27"/>
        <v>0.15199999999998379</v>
      </c>
      <c r="G465" s="2">
        <f t="shared" si="24"/>
        <v>0.33931702646342532</v>
      </c>
    </row>
    <row r="466" spans="3:7">
      <c r="C466" s="10">
        <v>443</v>
      </c>
      <c r="D466" s="5">
        <f t="shared" si="25"/>
        <v>2.4253095285713497</v>
      </c>
      <c r="E466" s="5">
        <f t="shared" si="26"/>
        <v>0.65658575575293432</v>
      </c>
      <c r="F466" s="2">
        <f t="shared" si="27"/>
        <v>0.15799999999998379</v>
      </c>
      <c r="G466" s="2">
        <f t="shared" si="24"/>
        <v>0.3483902342233528</v>
      </c>
    </row>
    <row r="467" spans="3:7">
      <c r="C467" s="10">
        <v>444</v>
      </c>
      <c r="D467" s="5">
        <f t="shared" si="25"/>
        <v>2.437875899185709</v>
      </c>
      <c r="E467" s="5">
        <f t="shared" si="26"/>
        <v>0.6470559615694218</v>
      </c>
      <c r="F467" s="2">
        <f t="shared" si="27"/>
        <v>0.1639999999999838</v>
      </c>
      <c r="G467" s="2">
        <f t="shared" si="24"/>
        <v>0.35749373493873338</v>
      </c>
    </row>
    <row r="468" spans="3:7">
      <c r="C468" s="10">
        <v>445</v>
      </c>
      <c r="D468" s="5">
        <f t="shared" si="25"/>
        <v>2.4504422698000683</v>
      </c>
      <c r="E468" s="5">
        <f t="shared" si="26"/>
        <v>0.63742398974866687</v>
      </c>
      <c r="F468" s="2">
        <f t="shared" si="27"/>
        <v>0.1699999999999838</v>
      </c>
      <c r="G468" s="2">
        <f t="shared" si="24"/>
        <v>0.36662752860956693</v>
      </c>
    </row>
    <row r="469" spans="3:7">
      <c r="C469" s="10">
        <v>446</v>
      </c>
      <c r="D469" s="5">
        <f t="shared" si="25"/>
        <v>2.4630086404144276</v>
      </c>
      <c r="E469" s="5">
        <f t="shared" si="26"/>
        <v>0.62769136129067737</v>
      </c>
      <c r="F469" s="2">
        <f t="shared" si="27"/>
        <v>0.17599999999998381</v>
      </c>
      <c r="G469" s="2">
        <f t="shared" si="24"/>
        <v>0.37579161523585369</v>
      </c>
    </row>
    <row r="470" spans="3:7">
      <c r="C470" s="10">
        <v>447</v>
      </c>
      <c r="D470" s="5">
        <f t="shared" si="25"/>
        <v>2.4755750110287869</v>
      </c>
      <c r="E470" s="5">
        <f t="shared" si="26"/>
        <v>0.6178596130903109</v>
      </c>
      <c r="F470" s="2">
        <f t="shared" si="27"/>
        <v>0.18199999999998381</v>
      </c>
      <c r="G470" s="2">
        <f t="shared" si="24"/>
        <v>0.38498599481759355</v>
      </c>
    </row>
    <row r="471" spans="3:7">
      <c r="C471" s="10">
        <v>448</v>
      </c>
      <c r="D471" s="5">
        <f t="shared" si="25"/>
        <v>2.4881413816431461</v>
      </c>
      <c r="E471" s="5">
        <f t="shared" si="26"/>
        <v>0.60793029769458162</v>
      </c>
      <c r="F471" s="2">
        <f t="shared" si="27"/>
        <v>0.18799999999998382</v>
      </c>
      <c r="G471" s="2">
        <f t="shared" ref="G471:G523" si="28">$J$4+$J$5*(F471-$J$3)+$J$6*(F471-$J$3)^2/2</f>
        <v>0.39421066735478638</v>
      </c>
    </row>
    <row r="472" spans="3:7">
      <c r="C472" s="10">
        <v>449</v>
      </c>
      <c r="D472" s="5">
        <f t="shared" ref="D472:D523" si="29">D471+$E$6</f>
        <v>2.5007077522575054</v>
      </c>
      <c r="E472" s="5">
        <f t="shared" ref="E472:E523" si="30">SIN(D472)</f>
        <v>0.59790498305749484</v>
      </c>
      <c r="F472" s="2">
        <f t="shared" ref="F472:F523" si="31">F471+$E$14</f>
        <v>0.19399999999998382</v>
      </c>
      <c r="G472" s="2">
        <f t="shared" si="28"/>
        <v>0.40346563284743242</v>
      </c>
    </row>
    <row r="473" spans="3:7">
      <c r="C473" s="10">
        <v>450</v>
      </c>
      <c r="D473" s="5">
        <f t="shared" si="29"/>
        <v>2.5132741228718647</v>
      </c>
      <c r="E473" s="5">
        <f t="shared" si="30"/>
        <v>0.58778525229244882</v>
      </c>
      <c r="F473" s="2">
        <f t="shared" si="31"/>
        <v>0.19999999999998383</v>
      </c>
      <c r="G473" s="2">
        <f t="shared" si="28"/>
        <v>0.41275089129553144</v>
      </c>
    </row>
    <row r="474" spans="3:7">
      <c r="C474" s="10">
        <v>451</v>
      </c>
      <c r="D474" s="5">
        <f t="shared" si="29"/>
        <v>2.525840493486224</v>
      </c>
      <c r="E474" s="5">
        <f t="shared" si="30"/>
        <v>0.57757270342224298</v>
      </c>
      <c r="F474" s="2">
        <f t="shared" si="31"/>
        <v>0.20599999999998383</v>
      </c>
      <c r="G474" s="2">
        <f t="shared" si="28"/>
        <v>0.42206644269908367</v>
      </c>
    </row>
    <row r="475" spans="3:7">
      <c r="C475" s="10">
        <v>452</v>
      </c>
      <c r="D475" s="5">
        <f t="shared" si="29"/>
        <v>2.5384068641005832</v>
      </c>
      <c r="E475" s="5">
        <f t="shared" si="30"/>
        <v>0.56726894912673154</v>
      </c>
      <c r="F475" s="2">
        <f t="shared" si="31"/>
        <v>0.21199999999998384</v>
      </c>
      <c r="G475" s="2">
        <f t="shared" si="28"/>
        <v>0.43141228705808898</v>
      </c>
    </row>
    <row r="476" spans="3:7">
      <c r="C476" s="10">
        <v>453</v>
      </c>
      <c r="D476" s="5">
        <f t="shared" si="29"/>
        <v>2.5509732347149425</v>
      </c>
      <c r="E476" s="5">
        <f t="shared" si="30"/>
        <v>0.55687561648816275</v>
      </c>
      <c r="F476" s="2">
        <f t="shared" si="31"/>
        <v>0.21799999999998385</v>
      </c>
      <c r="G476" s="2">
        <f t="shared" si="28"/>
        <v>0.44078842437254728</v>
      </c>
    </row>
    <row r="477" spans="3:7">
      <c r="C477" s="10">
        <v>454</v>
      </c>
      <c r="D477" s="5">
        <f t="shared" si="29"/>
        <v>2.5635396053293018</v>
      </c>
      <c r="E477" s="5">
        <f t="shared" si="30"/>
        <v>0.54639434673424347</v>
      </c>
      <c r="F477" s="2">
        <f t="shared" si="31"/>
        <v>0.22399999999998385</v>
      </c>
      <c r="G477" s="2">
        <f t="shared" si="28"/>
        <v>0.45019485464245868</v>
      </c>
    </row>
    <row r="478" spans="3:7">
      <c r="C478" s="10">
        <v>455</v>
      </c>
      <c r="D478" s="5">
        <f t="shared" si="29"/>
        <v>2.5761059759436611</v>
      </c>
      <c r="E478" s="5">
        <f t="shared" si="30"/>
        <v>0.53582679497897079</v>
      </c>
      <c r="F478" s="2">
        <f t="shared" si="31"/>
        <v>0.22999999999998386</v>
      </c>
      <c r="G478" s="2">
        <f t="shared" si="28"/>
        <v>0.45963157786782316</v>
      </c>
    </row>
    <row r="479" spans="3:7">
      <c r="C479" s="10">
        <v>456</v>
      </c>
      <c r="D479" s="5">
        <f t="shared" si="29"/>
        <v>2.5886723465580204</v>
      </c>
      <c r="E479" s="5">
        <f t="shared" si="30"/>
        <v>0.52517462996126951</v>
      </c>
      <c r="F479" s="2">
        <f t="shared" si="31"/>
        <v>0.23599999999998386</v>
      </c>
      <c r="G479" s="2">
        <f t="shared" si="28"/>
        <v>0.46909859404864074</v>
      </c>
    </row>
    <row r="480" spans="3:7">
      <c r="C480" s="10">
        <v>457</v>
      </c>
      <c r="D480" s="5">
        <f t="shared" si="29"/>
        <v>2.6012387171723796</v>
      </c>
      <c r="E480" s="5">
        <f t="shared" si="30"/>
        <v>0.51443953378148</v>
      </c>
      <c r="F480" s="2">
        <f t="shared" si="31"/>
        <v>0.24199999999998387</v>
      </c>
      <c r="G480" s="2">
        <f t="shared" si="28"/>
        <v>0.4785959031849113</v>
      </c>
    </row>
    <row r="481" spans="3:7">
      <c r="C481" s="10">
        <v>458</v>
      </c>
      <c r="D481" s="5">
        <f t="shared" si="29"/>
        <v>2.6138050877867389</v>
      </c>
      <c r="E481" s="5">
        <f t="shared" si="30"/>
        <v>0.50362320163573415</v>
      </c>
      <c r="F481" s="2">
        <f t="shared" si="31"/>
        <v>0.24799999999998387</v>
      </c>
      <c r="G481" s="2">
        <f t="shared" si="28"/>
        <v>0.48812350527663517</v>
      </c>
    </row>
    <row r="482" spans="3:7">
      <c r="C482" s="10">
        <v>459</v>
      </c>
      <c r="D482" s="5">
        <f t="shared" si="29"/>
        <v>2.6263714584010982</v>
      </c>
      <c r="E482" s="5">
        <f t="shared" si="30"/>
        <v>0.49272734154826453</v>
      </c>
      <c r="F482" s="2">
        <f t="shared" si="31"/>
        <v>0.25399999999998385</v>
      </c>
      <c r="G482" s="2">
        <f t="shared" si="28"/>
        <v>0.49768140032381203</v>
      </c>
    </row>
    <row r="483" spans="3:7">
      <c r="C483" s="10">
        <v>460</v>
      </c>
      <c r="D483" s="5">
        <f t="shared" si="29"/>
        <v>2.6389378290154575</v>
      </c>
      <c r="E483" s="5">
        <f t="shared" si="30"/>
        <v>0.48175367410168796</v>
      </c>
      <c r="F483" s="2">
        <f t="shared" si="31"/>
        <v>0.25999999999998386</v>
      </c>
      <c r="G483" s="2">
        <f t="shared" si="28"/>
        <v>0.50726958832644198</v>
      </c>
    </row>
    <row r="484" spans="3:7">
      <c r="C484" s="10">
        <v>461</v>
      </c>
      <c r="D484" s="5">
        <f t="shared" si="29"/>
        <v>2.6515041996298168</v>
      </c>
      <c r="E484" s="5">
        <f t="shared" si="30"/>
        <v>0.47070393216530498</v>
      </c>
      <c r="F484" s="2">
        <f t="shared" si="31"/>
        <v>0.26599999999998386</v>
      </c>
      <c r="G484" s="2">
        <f t="shared" si="28"/>
        <v>0.51688806928452491</v>
      </c>
    </row>
    <row r="485" spans="3:7">
      <c r="C485" s="10">
        <v>462</v>
      </c>
      <c r="D485" s="5">
        <f t="shared" si="29"/>
        <v>2.664070570244176</v>
      </c>
      <c r="E485" s="5">
        <f t="shared" si="30"/>
        <v>0.45957986062146</v>
      </c>
      <c r="F485" s="2">
        <f t="shared" si="31"/>
        <v>0.27199999999998387</v>
      </c>
      <c r="G485" s="2">
        <f t="shared" si="28"/>
        <v>0.52653684319806104</v>
      </c>
    </row>
    <row r="486" spans="3:7">
      <c r="C486" s="10">
        <v>463</v>
      </c>
      <c r="D486" s="5">
        <f t="shared" si="29"/>
        <v>2.6766369408585353</v>
      </c>
      <c r="E486" s="5">
        <f t="shared" si="30"/>
        <v>0.44838321609000414</v>
      </c>
      <c r="F486" s="2">
        <f t="shared" si="31"/>
        <v>0.27799999999998387</v>
      </c>
      <c r="G486" s="2">
        <f t="shared" si="28"/>
        <v>0.53621591006705016</v>
      </c>
    </row>
    <row r="487" spans="3:7">
      <c r="C487" s="10">
        <v>464</v>
      </c>
      <c r="D487" s="5">
        <f t="shared" si="29"/>
        <v>2.6892033114728946</v>
      </c>
      <c r="E487" s="5">
        <f t="shared" si="30"/>
        <v>0.43711576665090451</v>
      </c>
      <c r="F487" s="2">
        <f t="shared" si="31"/>
        <v>0.28399999999998388</v>
      </c>
      <c r="G487" s="2">
        <f t="shared" si="28"/>
        <v>0.54592526989149237</v>
      </c>
    </row>
    <row r="488" spans="3:7">
      <c r="C488" s="10">
        <v>465</v>
      </c>
      <c r="D488" s="5">
        <f t="shared" si="29"/>
        <v>2.7017696820872539</v>
      </c>
      <c r="E488" s="5">
        <f t="shared" si="30"/>
        <v>0.42577929156504396</v>
      </c>
      <c r="F488" s="2">
        <f t="shared" si="31"/>
        <v>0.28999999999998388</v>
      </c>
      <c r="G488" s="2">
        <f t="shared" si="28"/>
        <v>0.55566492267138767</v>
      </c>
    </row>
    <row r="489" spans="3:7">
      <c r="C489" s="10">
        <v>466</v>
      </c>
      <c r="D489" s="5">
        <f t="shared" si="29"/>
        <v>2.7143360527016132</v>
      </c>
      <c r="E489" s="5">
        <f t="shared" si="30"/>
        <v>0.41437558099325522</v>
      </c>
      <c r="F489" s="2">
        <f t="shared" si="31"/>
        <v>0.29599999999998389</v>
      </c>
      <c r="G489" s="2">
        <f t="shared" si="28"/>
        <v>0.56543486840673618</v>
      </c>
    </row>
    <row r="490" spans="3:7">
      <c r="C490" s="10">
        <v>467</v>
      </c>
      <c r="D490" s="5">
        <f t="shared" si="29"/>
        <v>2.7269024233159724</v>
      </c>
      <c r="E490" s="5">
        <f t="shared" si="30"/>
        <v>0.40290643571363344</v>
      </c>
      <c r="F490" s="2">
        <f t="shared" si="31"/>
        <v>0.30199999999998389</v>
      </c>
      <c r="G490" s="2">
        <f t="shared" si="28"/>
        <v>0.57523510709753767</v>
      </c>
    </row>
    <row r="491" spans="3:7">
      <c r="C491" s="10">
        <v>468</v>
      </c>
      <c r="D491" s="5">
        <f t="shared" si="29"/>
        <v>2.7394687939303317</v>
      </c>
      <c r="E491" s="5">
        <f t="shared" si="30"/>
        <v>0.39137366683717295</v>
      </c>
      <c r="F491" s="2">
        <f t="shared" si="31"/>
        <v>0.3079999999999839</v>
      </c>
      <c r="G491" s="2">
        <f t="shared" si="28"/>
        <v>0.58506563874379236</v>
      </c>
    </row>
    <row r="492" spans="3:7">
      <c r="C492" s="10">
        <v>469</v>
      </c>
      <c r="D492" s="5">
        <f t="shared" si="29"/>
        <v>2.752035164544691</v>
      </c>
      <c r="E492" s="5">
        <f t="shared" si="30"/>
        <v>0.37977909552177141</v>
      </c>
      <c r="F492" s="2">
        <f t="shared" si="31"/>
        <v>0.3139999999999839</v>
      </c>
      <c r="G492" s="2">
        <f t="shared" si="28"/>
        <v>0.59492646334550003</v>
      </c>
    </row>
    <row r="493" spans="3:7">
      <c r="C493" s="10">
        <v>470</v>
      </c>
      <c r="D493" s="5">
        <f t="shared" si="29"/>
        <v>2.7646015351590503</v>
      </c>
      <c r="E493" s="5">
        <f t="shared" si="30"/>
        <v>0.368124552684648</v>
      </c>
      <c r="F493" s="2">
        <f t="shared" si="31"/>
        <v>0.31999999999998391</v>
      </c>
      <c r="G493" s="2">
        <f t="shared" si="28"/>
        <v>0.6048175809026608</v>
      </c>
    </row>
    <row r="494" spans="3:7">
      <c r="C494" s="10">
        <v>471</v>
      </c>
      <c r="D494" s="5">
        <f t="shared" si="29"/>
        <v>2.7771679057734096</v>
      </c>
      <c r="E494" s="5">
        <f t="shared" si="30"/>
        <v>0.3564118787132205</v>
      </c>
      <c r="F494" s="2">
        <f t="shared" si="31"/>
        <v>0.32599999999998391</v>
      </c>
      <c r="G494" s="2">
        <f t="shared" si="28"/>
        <v>0.61473899141527455</v>
      </c>
    </row>
    <row r="495" spans="3:7">
      <c r="C495" s="10">
        <v>472</v>
      </c>
      <c r="D495" s="5">
        <f t="shared" si="29"/>
        <v>2.7897342763877688</v>
      </c>
      <c r="E495" s="5">
        <f t="shared" si="30"/>
        <v>0.34464292317448664</v>
      </c>
      <c r="F495" s="2">
        <f t="shared" si="31"/>
        <v>0.33199999999998392</v>
      </c>
      <c r="G495" s="2">
        <f t="shared" si="28"/>
        <v>0.6246906948833415</v>
      </c>
    </row>
    <row r="496" spans="3:7">
      <c r="C496" s="10">
        <v>473</v>
      </c>
      <c r="D496" s="5">
        <f t="shared" si="29"/>
        <v>2.8023006470021281</v>
      </c>
      <c r="E496" s="5">
        <f t="shared" si="30"/>
        <v>0.33281954452295598</v>
      </c>
      <c r="F496" s="2">
        <f t="shared" si="31"/>
        <v>0.33799999999998392</v>
      </c>
      <c r="G496" s="2">
        <f t="shared" si="28"/>
        <v>0.63467269130686155</v>
      </c>
    </row>
    <row r="497" spans="3:7">
      <c r="C497" s="10">
        <v>474</v>
      </c>
      <c r="D497" s="5">
        <f t="shared" si="29"/>
        <v>2.8148670176164874</v>
      </c>
      <c r="E497" s="5">
        <f t="shared" si="30"/>
        <v>0.32094360980717856</v>
      </c>
      <c r="F497" s="2">
        <f t="shared" si="31"/>
        <v>0.34399999999998393</v>
      </c>
      <c r="G497" s="2">
        <f t="shared" si="28"/>
        <v>0.64468498068583457</v>
      </c>
    </row>
    <row r="498" spans="3:7">
      <c r="C498" s="10">
        <v>475</v>
      </c>
      <c r="D498" s="5">
        <f t="shared" si="29"/>
        <v>2.8274333882308467</v>
      </c>
      <c r="E498" s="5">
        <f t="shared" si="30"/>
        <v>0.30901699437491625</v>
      </c>
      <c r="F498" s="2">
        <f t="shared" si="31"/>
        <v>0.34999999999998394</v>
      </c>
      <c r="G498" s="2">
        <f t="shared" si="28"/>
        <v>0.65472756302026081</v>
      </c>
    </row>
    <row r="499" spans="3:7">
      <c r="C499" s="10">
        <v>476</v>
      </c>
      <c r="D499" s="5">
        <f t="shared" si="29"/>
        <v>2.8399997588452059</v>
      </c>
      <c r="E499" s="5">
        <f t="shared" si="30"/>
        <v>0.29704158157700356</v>
      </c>
      <c r="F499" s="2">
        <f t="shared" si="31"/>
        <v>0.35599999999998394</v>
      </c>
      <c r="G499" s="2">
        <f t="shared" si="28"/>
        <v>0.66480043831014013</v>
      </c>
    </row>
    <row r="500" spans="3:7">
      <c r="C500" s="10">
        <v>477</v>
      </c>
      <c r="D500" s="5">
        <f t="shared" si="29"/>
        <v>2.8525661294595652</v>
      </c>
      <c r="E500" s="5">
        <f t="shared" si="30"/>
        <v>0.28501926246994452</v>
      </c>
      <c r="F500" s="2">
        <f t="shared" si="31"/>
        <v>0.36199999999998395</v>
      </c>
      <c r="G500" s="2">
        <f t="shared" si="28"/>
        <v>0.67490360655547255</v>
      </c>
    </row>
    <row r="501" spans="3:7">
      <c r="C501" s="10">
        <v>478</v>
      </c>
      <c r="D501" s="5">
        <f t="shared" si="29"/>
        <v>2.8651325000739245</v>
      </c>
      <c r="E501" s="5">
        <f t="shared" si="30"/>
        <v>0.27295193551729341</v>
      </c>
      <c r="F501" s="2">
        <f t="shared" si="31"/>
        <v>0.36799999999998395</v>
      </c>
      <c r="G501" s="2">
        <f t="shared" si="28"/>
        <v>0.68503706775625794</v>
      </c>
    </row>
    <row r="502" spans="3:7">
      <c r="C502" s="10">
        <v>479</v>
      </c>
      <c r="D502" s="5">
        <f t="shared" si="29"/>
        <v>2.8776988706882838</v>
      </c>
      <c r="E502" s="5">
        <f t="shared" si="30"/>
        <v>0.26084150628986491</v>
      </c>
      <c r="F502" s="2">
        <f t="shared" si="31"/>
        <v>0.37399999999998396</v>
      </c>
      <c r="G502" s="2">
        <f t="shared" si="28"/>
        <v>0.69520082191249644</v>
      </c>
    </row>
    <row r="503" spans="3:7">
      <c r="C503" s="10">
        <v>480</v>
      </c>
      <c r="D503" s="5">
        <f t="shared" si="29"/>
        <v>2.8902652413026431</v>
      </c>
      <c r="E503" s="5">
        <f t="shared" si="30"/>
        <v>0.24868988716482254</v>
      </c>
      <c r="F503" s="2">
        <f t="shared" si="31"/>
        <v>0.37999999999998396</v>
      </c>
      <c r="G503" s="2">
        <f t="shared" si="28"/>
        <v>0.70539486902418813</v>
      </c>
    </row>
    <row r="504" spans="3:7">
      <c r="C504" s="10">
        <v>481</v>
      </c>
      <c r="D504" s="5">
        <f t="shared" si="29"/>
        <v>2.9028316119170023</v>
      </c>
      <c r="E504" s="5">
        <f t="shared" si="30"/>
        <v>0.23649899702369223</v>
      </c>
      <c r="F504" s="2">
        <f t="shared" si="31"/>
        <v>0.38599999999998397</v>
      </c>
      <c r="G504" s="2">
        <f t="shared" si="28"/>
        <v>0.7156192090913327</v>
      </c>
    </row>
    <row r="505" spans="3:7">
      <c r="C505" s="10">
        <v>482</v>
      </c>
      <c r="D505" s="5">
        <f t="shared" si="29"/>
        <v>2.9153979825313616</v>
      </c>
      <c r="E505" s="5">
        <f t="shared" si="30"/>
        <v>0.22427076094934853</v>
      </c>
      <c r="F505" s="2">
        <f t="shared" si="31"/>
        <v>0.39199999999998397</v>
      </c>
      <c r="G505" s="2">
        <f t="shared" si="28"/>
        <v>0.72587384211393047</v>
      </c>
    </row>
    <row r="506" spans="3:7">
      <c r="C506" s="10">
        <v>483</v>
      </c>
      <c r="D506" s="5">
        <f t="shared" si="29"/>
        <v>2.9279643531457209</v>
      </c>
      <c r="E506" s="5">
        <f t="shared" si="30"/>
        <v>0.21200710992202179</v>
      </c>
      <c r="F506" s="2">
        <f t="shared" si="31"/>
        <v>0.39799999999998398</v>
      </c>
      <c r="G506" s="2">
        <f t="shared" si="28"/>
        <v>0.73615876809198133</v>
      </c>
    </row>
    <row r="507" spans="3:7">
      <c r="C507" s="10">
        <v>484</v>
      </c>
      <c r="D507" s="5">
        <f t="shared" si="29"/>
        <v>2.9405307237600802</v>
      </c>
      <c r="E507" s="5">
        <f t="shared" si="30"/>
        <v>0.199709980514374</v>
      </c>
      <c r="F507" s="2">
        <f t="shared" si="31"/>
        <v>0.40399999999998398</v>
      </c>
      <c r="G507" s="2">
        <f t="shared" si="28"/>
        <v>0.74647398702548529</v>
      </c>
    </row>
    <row r="508" spans="3:7">
      <c r="C508" s="10">
        <v>485</v>
      </c>
      <c r="D508" s="5">
        <f t="shared" si="29"/>
        <v>2.9530970943744395</v>
      </c>
      <c r="E508" s="5">
        <f t="shared" si="30"/>
        <v>0.18738131458569141</v>
      </c>
      <c r="F508" s="2">
        <f t="shared" si="31"/>
        <v>0.40999999999998399</v>
      </c>
      <c r="G508" s="2">
        <f t="shared" si="28"/>
        <v>0.75681949891444233</v>
      </c>
    </row>
    <row r="509" spans="3:7">
      <c r="C509" s="10">
        <v>486</v>
      </c>
      <c r="D509" s="5">
        <f t="shared" si="29"/>
        <v>2.9656634649887987</v>
      </c>
      <c r="E509" s="5">
        <f t="shared" si="30"/>
        <v>0.17502305897524265</v>
      </c>
      <c r="F509" s="2">
        <f t="shared" si="31"/>
        <v>0.41599999999998399</v>
      </c>
      <c r="G509" s="2">
        <f t="shared" si="28"/>
        <v>0.76719530375885248</v>
      </c>
    </row>
    <row r="510" spans="3:7">
      <c r="C510" s="10">
        <v>487</v>
      </c>
      <c r="D510" s="5">
        <f t="shared" si="29"/>
        <v>2.978229835603158</v>
      </c>
      <c r="E510" s="5">
        <f t="shared" si="30"/>
        <v>0.16263716519485003</v>
      </c>
      <c r="F510" s="2">
        <f t="shared" si="31"/>
        <v>0.421999999999984</v>
      </c>
      <c r="G510" s="2">
        <f t="shared" si="28"/>
        <v>0.7776014015587156</v>
      </c>
    </row>
    <row r="511" spans="3:7">
      <c r="C511" s="10">
        <v>488</v>
      </c>
      <c r="D511" s="5">
        <f t="shared" si="29"/>
        <v>2.9907962062175173</v>
      </c>
      <c r="E511" s="5">
        <f t="shared" si="30"/>
        <v>0.15022558912072331</v>
      </c>
      <c r="F511" s="2">
        <f t="shared" si="31"/>
        <v>0.427999999999984</v>
      </c>
      <c r="G511" s="2">
        <f t="shared" si="28"/>
        <v>0.78803779231403204</v>
      </c>
    </row>
    <row r="512" spans="3:7">
      <c r="C512" s="10">
        <v>489</v>
      </c>
      <c r="D512" s="5">
        <f t="shared" si="29"/>
        <v>3.0033625768318766</v>
      </c>
      <c r="E512" s="5">
        <f t="shared" si="30"/>
        <v>0.13779029068460416</v>
      </c>
      <c r="F512" s="2">
        <f t="shared" si="31"/>
        <v>0.43399999999998401</v>
      </c>
      <c r="G512" s="2">
        <f t="shared" si="28"/>
        <v>0.79850447602480124</v>
      </c>
    </row>
    <row r="513" spans="3:7">
      <c r="C513" s="10">
        <v>490</v>
      </c>
      <c r="D513" s="5">
        <f t="shared" si="29"/>
        <v>3.0159289474462359</v>
      </c>
      <c r="E513" s="5">
        <f t="shared" si="30"/>
        <v>0.12533323356427017</v>
      </c>
      <c r="F513" s="2">
        <f t="shared" si="31"/>
        <v>0.43999999999998402</v>
      </c>
      <c r="G513" s="2">
        <f t="shared" si="28"/>
        <v>0.80900145269102375</v>
      </c>
    </row>
    <row r="514" spans="3:7">
      <c r="C514" s="10">
        <v>491</v>
      </c>
      <c r="D514" s="5">
        <f t="shared" si="29"/>
        <v>3.0284953180605951</v>
      </c>
      <c r="E514" s="5">
        <f t="shared" si="30"/>
        <v>0.11285638487344746</v>
      </c>
      <c r="F514" s="2">
        <f t="shared" si="31"/>
        <v>0.44599999999998402</v>
      </c>
      <c r="G514" s="2">
        <f t="shared" si="28"/>
        <v>0.81952872231269935</v>
      </c>
    </row>
    <row r="515" spans="3:7">
      <c r="C515" s="10">
        <v>492</v>
      </c>
      <c r="D515" s="5">
        <f t="shared" si="29"/>
        <v>3.0410616886749544</v>
      </c>
      <c r="E515" s="5">
        <f t="shared" si="30"/>
        <v>0.10036171485118051</v>
      </c>
      <c r="F515" s="2">
        <f t="shared" si="31"/>
        <v>0.45199999999998403</v>
      </c>
      <c r="G515" s="2">
        <f t="shared" si="28"/>
        <v>0.83008628488982783</v>
      </c>
    </row>
    <row r="516" spans="3:7">
      <c r="C516" s="10">
        <v>493</v>
      </c>
      <c r="D516" s="5">
        <f t="shared" si="29"/>
        <v>3.0536280592893137</v>
      </c>
      <c r="E516" s="5">
        <f t="shared" si="30"/>
        <v>8.7851196550708652E-2</v>
      </c>
      <c r="F516" s="2">
        <f t="shared" si="31"/>
        <v>0.45799999999998403</v>
      </c>
      <c r="G516" s="2">
        <f t="shared" si="28"/>
        <v>0.84067414042240951</v>
      </c>
    </row>
    <row r="517" spans="3:7">
      <c r="C517" s="10">
        <v>494</v>
      </c>
      <c r="D517" s="5">
        <f t="shared" si="29"/>
        <v>3.066194429903673</v>
      </c>
      <c r="E517" s="5">
        <f t="shared" si="30"/>
        <v>7.5326805527898055E-2</v>
      </c>
      <c r="F517" s="2">
        <f t="shared" si="31"/>
        <v>0.46399999999998404</v>
      </c>
      <c r="G517" s="2">
        <f t="shared" si="28"/>
        <v>0.85129228891044451</v>
      </c>
    </row>
    <row r="518" spans="3:7">
      <c r="C518" s="10">
        <v>495</v>
      </c>
      <c r="D518" s="5">
        <f t="shared" si="29"/>
        <v>3.0787608005180322</v>
      </c>
      <c r="E518" s="5">
        <f t="shared" si="30"/>
        <v>6.2790519529278568E-2</v>
      </c>
      <c r="F518" s="2">
        <f t="shared" si="31"/>
        <v>0.46999999999998404</v>
      </c>
      <c r="G518" s="2">
        <f t="shared" si="28"/>
        <v>0.86194073035393226</v>
      </c>
    </row>
    <row r="519" spans="3:7">
      <c r="C519" s="10">
        <v>496</v>
      </c>
      <c r="D519" s="5">
        <f t="shared" si="29"/>
        <v>3.0913271711323915</v>
      </c>
      <c r="E519" s="5">
        <f t="shared" si="30"/>
        <v>5.0244318179734619E-2</v>
      </c>
      <c r="F519" s="2">
        <f t="shared" si="31"/>
        <v>0.47599999999998405</v>
      </c>
      <c r="G519" s="2">
        <f t="shared" si="28"/>
        <v>0.87261946475287322</v>
      </c>
    </row>
    <row r="520" spans="3:7">
      <c r="C520" s="10">
        <v>497</v>
      </c>
      <c r="D520" s="5">
        <f t="shared" si="29"/>
        <v>3.1038935417467508</v>
      </c>
      <c r="E520" s="5">
        <f t="shared" si="30"/>
        <v>3.7690182669899479E-2</v>
      </c>
      <c r="F520" s="2">
        <f t="shared" si="31"/>
        <v>0.48199999999998405</v>
      </c>
      <c r="G520" s="2">
        <f t="shared" si="28"/>
        <v>0.88332849210726727</v>
      </c>
    </row>
    <row r="521" spans="3:7">
      <c r="C521" s="10">
        <v>498</v>
      </c>
      <c r="D521" s="5">
        <f t="shared" si="29"/>
        <v>3.1164599123611101</v>
      </c>
      <c r="E521" s="5">
        <f t="shared" si="30"/>
        <v>2.5130095443302299E-2</v>
      </c>
      <c r="F521" s="2">
        <f t="shared" si="31"/>
        <v>0.48799999999998406</v>
      </c>
      <c r="G521" s="2">
        <f t="shared" si="28"/>
        <v>0.89406781241711453</v>
      </c>
    </row>
    <row r="522" spans="3:7">
      <c r="C522" s="10">
        <v>499</v>
      </c>
      <c r="D522" s="5">
        <f t="shared" si="29"/>
        <v>3.1290262829754694</v>
      </c>
      <c r="E522" s="5">
        <f t="shared" si="30"/>
        <v>1.2566039883317313E-2</v>
      </c>
      <c r="F522" s="2">
        <f t="shared" si="31"/>
        <v>0.49399999999998406</v>
      </c>
      <c r="G522" s="2">
        <f t="shared" si="28"/>
        <v>0.90483742568241465</v>
      </c>
    </row>
    <row r="523" spans="3:7">
      <c r="C523" s="10">
        <v>500</v>
      </c>
      <c r="D523" s="5">
        <f t="shared" si="29"/>
        <v>3.1415926535898286</v>
      </c>
      <c r="E523" s="5">
        <f t="shared" si="30"/>
        <v>-3.5404621942514147E-14</v>
      </c>
      <c r="F523" s="2">
        <f t="shared" si="31"/>
        <v>0.49999999999998407</v>
      </c>
      <c r="G523" s="2">
        <f t="shared" si="28"/>
        <v>0.91563733190316787</v>
      </c>
    </row>
  </sheetData>
  <mergeCells count="5">
    <mergeCell ref="D21:E21"/>
    <mergeCell ref="F21:G21"/>
    <mergeCell ref="D2:F2"/>
    <mergeCell ref="D9:F9"/>
    <mergeCell ref="H9:K9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DSMT4" shapeId="35841" r:id="rId4">
          <objectPr defaultSize="0" autoPict="0" r:id="rId5">
            <anchor moveWithCells="1" sizeWithCells="1">
              <from>
                <xdr:col>1</xdr:col>
                <xdr:colOff>107950</xdr:colOff>
                <xdr:row>16</xdr:row>
                <xdr:rowOff>12700</xdr:rowOff>
              </from>
              <to>
                <xdr:col>8</xdr:col>
                <xdr:colOff>190500</xdr:colOff>
                <xdr:row>19</xdr:row>
                <xdr:rowOff>19050</xdr:rowOff>
              </to>
            </anchor>
          </objectPr>
        </oleObject>
      </mc:Choice>
      <mc:Fallback>
        <oleObject progId="Equation.DSMT4" shapeId="35841" r:id="rId4"/>
      </mc:Fallback>
    </mc:AlternateContent>
    <mc:AlternateContent xmlns:mc="http://schemas.openxmlformats.org/markup-compatibility/2006">
      <mc:Choice Requires="x14">
        <oleObject progId="Equation.DSMT4" shapeId="35844" r:id="rId6">
          <objectPr defaultSize="0" autoPict="0" r:id="rId7">
            <anchor moveWithCells="1" sizeWithCells="1">
              <from>
                <xdr:col>0</xdr:col>
                <xdr:colOff>63500</xdr:colOff>
                <xdr:row>0</xdr:row>
                <xdr:rowOff>0</xdr:rowOff>
              </from>
              <to>
                <xdr:col>2</xdr:col>
                <xdr:colOff>355600</xdr:colOff>
                <xdr:row>4</xdr:row>
                <xdr:rowOff>101600</xdr:rowOff>
              </to>
            </anchor>
          </objectPr>
        </oleObject>
      </mc:Choice>
      <mc:Fallback>
        <oleObject progId="Equation.DSMT4" shapeId="35844" r:id="rId6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U523"/>
  <sheetViews>
    <sheetView topLeftCell="G1" zoomScale="90" zoomScaleNormal="90" workbookViewId="0">
      <selection activeCell="N24" sqref="N24"/>
    </sheetView>
  </sheetViews>
  <sheetFormatPr defaultRowHeight="18.5"/>
  <cols>
    <col min="1" max="3" width="8.7265625" style="1"/>
    <col min="4" max="6" width="10.6328125" style="1" customWidth="1"/>
    <col min="7" max="7" width="8.7265625" style="1" customWidth="1"/>
    <col min="8" max="8" width="5.6328125" style="6" customWidth="1"/>
    <col min="9" max="10" width="8.7265625" style="1" customWidth="1"/>
    <col min="11" max="11" width="5.6328125" style="1" customWidth="1"/>
    <col min="12" max="12" width="8.7265625" style="1" customWidth="1"/>
    <col min="13" max="13" width="26.90625" style="1" bestFit="1" customWidth="1"/>
    <col min="14" max="14" width="9.90625" style="1" bestFit="1" customWidth="1"/>
    <col min="15" max="15" width="8.7265625" style="1" customWidth="1"/>
    <col min="16" max="17" width="8.7265625" style="1"/>
    <col min="18" max="18" width="8.7265625" style="1" customWidth="1"/>
    <col min="19" max="20" width="8.7265625" style="1"/>
    <col min="21" max="21" width="8.7265625" style="1" customWidth="1"/>
    <col min="22" max="23" width="8.7265625" style="1"/>
    <col min="24" max="24" width="10.36328125" style="1" customWidth="1"/>
    <col min="25" max="25" width="16.453125" style="1" customWidth="1"/>
    <col min="26" max="16384" width="8.7265625" style="1"/>
  </cols>
  <sheetData>
    <row r="2" spans="1:21">
      <c r="D2" s="39" t="s">
        <v>39</v>
      </c>
      <c r="E2" s="39"/>
      <c r="F2" s="39"/>
      <c r="H2" s="13"/>
      <c r="I2" s="26" t="s">
        <v>24</v>
      </c>
      <c r="J2" s="26"/>
      <c r="K2" s="13"/>
      <c r="Q2" s="6"/>
      <c r="R2" s="6"/>
      <c r="S2" s="6"/>
    </row>
    <row r="3" spans="1:21" ht="20.5">
      <c r="D3" s="9" t="s">
        <v>5</v>
      </c>
      <c r="E3" s="3">
        <f>-PI()</f>
        <v>-3.1415926535897931</v>
      </c>
      <c r="F3" s="13"/>
      <c r="H3" s="13"/>
      <c r="I3" s="9" t="s">
        <v>11</v>
      </c>
      <c r="J3" s="3">
        <f ca="1">N26</f>
        <v>-0.41887902047863879</v>
      </c>
      <c r="K3" s="13"/>
      <c r="Q3" s="6"/>
      <c r="R3" s="6"/>
      <c r="S3" s="6"/>
    </row>
    <row r="4" spans="1:21" ht="20.5">
      <c r="D4" s="9" t="s">
        <v>6</v>
      </c>
      <c r="E4" s="3">
        <f>PI()</f>
        <v>3.1415926535897931</v>
      </c>
      <c r="F4" s="13"/>
      <c r="H4" s="13"/>
      <c r="I4" s="9" t="s">
        <v>12</v>
      </c>
      <c r="J4" s="4">
        <f ca="1">SIN(J3)</f>
        <v>-0.40673664307579993</v>
      </c>
      <c r="K4" s="13"/>
      <c r="Q4" s="21"/>
      <c r="R4" s="22"/>
      <c r="S4" s="6"/>
    </row>
    <row r="5" spans="1:21" ht="20.5">
      <c r="B5" s="6"/>
      <c r="C5" s="6"/>
      <c r="D5" s="9" t="s">
        <v>42</v>
      </c>
      <c r="E5" s="3">
        <v>500</v>
      </c>
      <c r="F5" s="13"/>
      <c r="H5" s="13"/>
      <c r="I5" s="9" t="s">
        <v>17</v>
      </c>
      <c r="J5" s="4">
        <f ca="1">COS(J3)</f>
        <v>0.91354545764260098</v>
      </c>
      <c r="K5" s="13"/>
      <c r="L5" s="7"/>
      <c r="Q5" s="21"/>
      <c r="R5" s="22"/>
      <c r="S5" s="6"/>
    </row>
    <row r="6" spans="1:21" ht="20.5">
      <c r="B6" s="6"/>
      <c r="C6" s="6"/>
      <c r="D6" s="12" t="s">
        <v>7</v>
      </c>
      <c r="E6" s="4">
        <f>(E4-E3)/E5</f>
        <v>1.2566370614359173E-2</v>
      </c>
      <c r="F6" s="13"/>
      <c r="H6" s="13"/>
      <c r="I6" s="9" t="s">
        <v>20</v>
      </c>
      <c r="J6" s="4">
        <f ca="1">-1*SIN(J3)</f>
        <v>0.40673664307579993</v>
      </c>
      <c r="K6" s="13"/>
      <c r="L6" s="8"/>
      <c r="Q6" s="21"/>
      <c r="R6" s="22"/>
      <c r="S6" s="6"/>
    </row>
    <row r="7" spans="1:21">
      <c r="D7" s="13"/>
      <c r="E7" s="13"/>
      <c r="F7" s="13"/>
      <c r="H7" s="27"/>
      <c r="I7" s="13"/>
      <c r="J7" s="13"/>
      <c r="K7" s="13"/>
      <c r="L7" s="7"/>
      <c r="Q7" s="6"/>
      <c r="R7" s="6"/>
      <c r="S7" s="6"/>
    </row>
    <row r="8" spans="1:21">
      <c r="L8" s="6"/>
      <c r="Q8" s="6"/>
      <c r="R8" s="8"/>
      <c r="S8" s="6"/>
    </row>
    <row r="9" spans="1:21">
      <c r="D9" s="39" t="s">
        <v>41</v>
      </c>
      <c r="E9" s="39"/>
      <c r="F9" s="39"/>
      <c r="H9" s="39" t="s">
        <v>34</v>
      </c>
      <c r="I9" s="39"/>
      <c r="J9" s="39"/>
      <c r="K9" s="39"/>
      <c r="L9" s="6"/>
      <c r="Q9" s="6"/>
      <c r="R9" s="8"/>
      <c r="S9" s="6"/>
    </row>
    <row r="10" spans="1:21" ht="20.5">
      <c r="D10" s="12" t="s">
        <v>40</v>
      </c>
      <c r="E10" s="3">
        <v>2</v>
      </c>
      <c r="F10" s="13"/>
      <c r="G10" s="17"/>
      <c r="H10" s="13"/>
      <c r="I10" s="23" t="s">
        <v>0</v>
      </c>
      <c r="J10" s="23" t="s">
        <v>1</v>
      </c>
      <c r="K10" s="13"/>
      <c r="L10" s="6"/>
      <c r="Q10" s="6"/>
      <c r="R10" s="6"/>
      <c r="S10" s="6"/>
      <c r="T10" s="17"/>
      <c r="U10" s="8"/>
    </row>
    <row r="11" spans="1:21">
      <c r="D11" s="23"/>
      <c r="E11" s="23" t="s">
        <v>0</v>
      </c>
      <c r="F11" s="23"/>
      <c r="G11" s="17"/>
      <c r="H11" s="27"/>
      <c r="I11" s="16">
        <v>0</v>
      </c>
      <c r="J11" s="16">
        <f ca="1">J12</f>
        <v>-0.40673664307579993</v>
      </c>
      <c r="K11" s="13"/>
      <c r="L11" s="6"/>
      <c r="T11" s="17"/>
      <c r="U11" s="8"/>
    </row>
    <row r="12" spans="1:21" ht="20.5">
      <c r="D12" s="9" t="s">
        <v>5</v>
      </c>
      <c r="E12" s="16">
        <f ca="1">J3-E10/2</f>
        <v>-1.4188790204786388</v>
      </c>
      <c r="F12" s="14"/>
      <c r="H12" s="13"/>
      <c r="I12" s="16">
        <f ca="1">J3</f>
        <v>-0.41887902047863879</v>
      </c>
      <c r="J12" s="16">
        <f ca="1">SIN(J3)</f>
        <v>-0.40673664307579993</v>
      </c>
      <c r="K12" s="13"/>
      <c r="L12"/>
    </row>
    <row r="13" spans="1:21" s="6" customFormat="1" ht="20.5">
      <c r="D13" s="9" t="s">
        <v>6</v>
      </c>
      <c r="E13" s="16">
        <f ca="1">J3+E10/2</f>
        <v>0.58112097952136121</v>
      </c>
      <c r="F13" s="14"/>
      <c r="H13" s="13"/>
      <c r="I13" s="16">
        <f ca="1">I12</f>
        <v>-0.41887902047863879</v>
      </c>
      <c r="J13" s="16">
        <v>0</v>
      </c>
      <c r="K13" s="13"/>
      <c r="L13" s="20"/>
    </row>
    <row r="14" spans="1:21">
      <c r="A14" s="6"/>
      <c r="D14" s="12" t="s">
        <v>7</v>
      </c>
      <c r="E14" s="4">
        <f ca="1">(E13-E12)/E5</f>
        <v>4.0000000000000001E-3</v>
      </c>
      <c r="F14" s="13"/>
      <c r="G14" s="6"/>
      <c r="H14" s="13"/>
      <c r="I14" s="13"/>
      <c r="J14" s="27"/>
      <c r="K14" s="13"/>
      <c r="U14"/>
    </row>
    <row r="15" spans="1:21">
      <c r="A15" s="6"/>
      <c r="B15" s="19"/>
      <c r="C15" s="8"/>
      <c r="D15" s="12"/>
      <c r="E15" s="27"/>
      <c r="F15" s="13"/>
      <c r="G15" s="6"/>
      <c r="J15" s="8"/>
      <c r="K15" s="6"/>
    </row>
    <row r="16" spans="1:21">
      <c r="A16" s="6"/>
      <c r="B16" s="19"/>
      <c r="C16" s="8"/>
      <c r="D16" s="6"/>
      <c r="E16" s="8"/>
      <c r="F16" s="6"/>
      <c r="G16" s="6"/>
      <c r="K16" s="6"/>
    </row>
    <row r="17" spans="1:15">
      <c r="A17" s="6"/>
      <c r="B17" s="19"/>
      <c r="C17" s="8"/>
      <c r="D17" s="6"/>
      <c r="E17" s="8"/>
      <c r="F17" s="6"/>
      <c r="G17" s="6"/>
      <c r="K17" s="6"/>
    </row>
    <row r="18" spans="1:15">
      <c r="A18" s="6"/>
      <c r="B18" s="19"/>
      <c r="C18" s="8"/>
      <c r="D18" s="6"/>
      <c r="E18" s="8"/>
      <c r="F18" s="6"/>
      <c r="G18" s="6"/>
      <c r="K18" s="6"/>
    </row>
    <row r="19" spans="1:15">
      <c r="A19" s="6"/>
      <c r="B19" s="19"/>
      <c r="C19" s="8"/>
      <c r="D19" s="6"/>
      <c r="E19" s="8"/>
      <c r="F19" s="6"/>
      <c r="G19" s="6"/>
      <c r="K19" s="6"/>
    </row>
    <row r="20" spans="1:15">
      <c r="A20" s="6"/>
      <c r="B20" s="19"/>
      <c r="C20" s="8"/>
      <c r="D20" s="6"/>
      <c r="E20" s="8"/>
      <c r="F20" s="6"/>
      <c r="G20" s="6"/>
      <c r="I20" s="6"/>
      <c r="J20" s="6"/>
      <c r="K20" s="6"/>
      <c r="L20" s="6"/>
      <c r="M20" s="6"/>
    </row>
    <row r="21" spans="1:15">
      <c r="C21" s="13"/>
      <c r="D21" s="39" t="s">
        <v>22</v>
      </c>
      <c r="E21" s="39"/>
      <c r="F21" s="39" t="s">
        <v>21</v>
      </c>
      <c r="G21" s="39"/>
      <c r="H21" s="1"/>
      <c r="I21" s="15"/>
      <c r="J21" s="8"/>
      <c r="K21" s="6"/>
      <c r="L21" s="13"/>
      <c r="M21" s="39" t="s">
        <v>33</v>
      </c>
      <c r="N21" s="39"/>
      <c r="O21" s="23"/>
    </row>
    <row r="22" spans="1:15" ht="20.5">
      <c r="C22" s="10" t="s">
        <v>9</v>
      </c>
      <c r="D22" s="23" t="s">
        <v>0</v>
      </c>
      <c r="E22" s="23" t="s">
        <v>38</v>
      </c>
      <c r="F22" s="23" t="s">
        <v>0</v>
      </c>
      <c r="G22" s="23" t="s">
        <v>23</v>
      </c>
      <c r="H22" s="1"/>
      <c r="I22" s="6"/>
      <c r="J22" s="6"/>
      <c r="K22" s="6"/>
      <c r="L22" s="13"/>
      <c r="M22" s="32" t="s">
        <v>29</v>
      </c>
      <c r="N22" s="28">
        <f ca="1">MOD(NOW(),1)</f>
        <v>0.68391886573954253</v>
      </c>
      <c r="O22" s="13"/>
    </row>
    <row r="23" spans="1:15">
      <c r="C23" s="10">
        <v>0</v>
      </c>
      <c r="D23" s="5">
        <f>E3</f>
        <v>-3.1415926535897931</v>
      </c>
      <c r="E23" s="5">
        <f>SIN(D23)</f>
        <v>-1.22514845490862E-16</v>
      </c>
      <c r="F23" s="2">
        <f ca="1">E12</f>
        <v>-1.4188790204786388</v>
      </c>
      <c r="G23" s="2">
        <f t="shared" ref="G23:G86" ca="1" si="0">$J$4+$J$5*(F23-$J$3)+$J$6*(F23-$J$3)^2/2</f>
        <v>-1.1169137791805008</v>
      </c>
      <c r="H23" s="7"/>
      <c r="I23" s="6"/>
      <c r="J23" s="6"/>
      <c r="K23" s="6"/>
      <c r="L23" s="13"/>
      <c r="M23" s="32" t="s">
        <v>30</v>
      </c>
      <c r="N23" s="29">
        <v>10</v>
      </c>
      <c r="O23" s="13"/>
    </row>
    <row r="24" spans="1:15">
      <c r="C24" s="10">
        <v>1</v>
      </c>
      <c r="D24" s="5">
        <f t="shared" ref="D24:D87" si="1">D23+$E$6</f>
        <v>-3.1290262829754338</v>
      </c>
      <c r="E24" s="5">
        <f t="shared" ref="E24:E87" si="2">SIN(D24)</f>
        <v>-1.2566039883352836E-2</v>
      </c>
      <c r="F24" s="2">
        <f t="shared" ref="F24:F87" ca="1" si="3">F23+$E$14</f>
        <v>-1.4148790204786388</v>
      </c>
      <c r="G24" s="2">
        <f t="shared" ca="1" si="0"/>
        <v>-1.114883290029089</v>
      </c>
      <c r="H24" s="8"/>
      <c r="I24" s="7"/>
      <c r="J24" s="7"/>
      <c r="K24" s="7"/>
      <c r="L24" s="23"/>
      <c r="M24" s="32" t="s">
        <v>31</v>
      </c>
      <c r="N24" s="28">
        <f ca="1">N23*N22</f>
        <v>6.8391886573954253</v>
      </c>
      <c r="O24" s="13"/>
    </row>
    <row r="25" spans="1:15">
      <c r="C25" s="10">
        <v>2</v>
      </c>
      <c r="D25" s="5">
        <f t="shared" si="1"/>
        <v>-3.1164599123610746</v>
      </c>
      <c r="E25" s="5">
        <f t="shared" si="2"/>
        <v>-2.5130095443337813E-2</v>
      </c>
      <c r="F25" s="2">
        <f t="shared" ca="1" si="3"/>
        <v>-1.4108790204786388</v>
      </c>
      <c r="G25" s="2">
        <f t="shared" ca="1" si="0"/>
        <v>-1.1128462930913881</v>
      </c>
      <c r="H25" s="8"/>
      <c r="I25" s="18"/>
      <c r="J25" s="18"/>
      <c r="K25" s="18"/>
      <c r="L25" s="10"/>
      <c r="M25" s="32" t="s">
        <v>32</v>
      </c>
      <c r="N25" s="30">
        <f ca="1">SECOND(N24)</f>
        <v>26</v>
      </c>
      <c r="O25" s="13"/>
    </row>
    <row r="26" spans="1:15" ht="20">
      <c r="C26" s="10">
        <v>3</v>
      </c>
      <c r="D26" s="5">
        <f t="shared" si="1"/>
        <v>-3.1038935417467153</v>
      </c>
      <c r="E26" s="5">
        <f t="shared" si="2"/>
        <v>-3.7690182669934978E-2</v>
      </c>
      <c r="F26" s="2">
        <f t="shared" ca="1" si="3"/>
        <v>-1.4068790204786388</v>
      </c>
      <c r="G26" s="2">
        <f t="shared" ca="1" si="0"/>
        <v>-1.1108027883673979</v>
      </c>
      <c r="H26" s="8"/>
      <c r="I26" s="18"/>
      <c r="J26" s="18"/>
      <c r="K26" s="18"/>
      <c r="L26" s="10"/>
      <c r="M26" s="32" t="s">
        <v>35</v>
      </c>
      <c r="N26" s="31">
        <f ca="1">E3+(E4-E3)*N25/60</f>
        <v>-0.41887902047863879</v>
      </c>
      <c r="O26" s="13"/>
    </row>
    <row r="27" spans="1:15">
      <c r="C27" s="10">
        <v>4</v>
      </c>
      <c r="D27" s="5">
        <f t="shared" si="1"/>
        <v>-3.091327171132356</v>
      </c>
      <c r="E27" s="5">
        <f t="shared" si="2"/>
        <v>-5.0244318179770105E-2</v>
      </c>
      <c r="F27" s="2">
        <f t="shared" ca="1" si="3"/>
        <v>-1.4028790204786388</v>
      </c>
      <c r="G27" s="2">
        <f t="shared" ca="1" si="0"/>
        <v>-1.1087527758571183</v>
      </c>
      <c r="I27" s="18"/>
      <c r="J27" s="18"/>
      <c r="K27" s="18"/>
      <c r="L27" s="10"/>
      <c r="M27" s="13"/>
      <c r="N27" s="13"/>
      <c r="O27" s="13"/>
    </row>
    <row r="28" spans="1:15">
      <c r="C28" s="10">
        <v>5</v>
      </c>
      <c r="D28" s="5">
        <f t="shared" si="1"/>
        <v>-3.0787608005179967</v>
      </c>
      <c r="E28" s="5">
        <f t="shared" si="2"/>
        <v>-6.2790519529314026E-2</v>
      </c>
      <c r="F28" s="2">
        <f t="shared" ca="1" si="3"/>
        <v>-1.3988790204786388</v>
      </c>
      <c r="G28" s="2">
        <f t="shared" ca="1" si="0"/>
        <v>-1.10669625556055</v>
      </c>
      <c r="I28" s="18"/>
      <c r="J28" s="18"/>
      <c r="K28" s="18"/>
      <c r="L28" s="18"/>
      <c r="M28" s="6"/>
    </row>
    <row r="29" spans="1:15">
      <c r="C29" s="10">
        <v>6</v>
      </c>
      <c r="D29" s="5">
        <f t="shared" si="1"/>
        <v>-3.0661944299036374</v>
      </c>
      <c r="E29" s="5">
        <f t="shared" si="2"/>
        <v>-7.5326805527933485E-2</v>
      </c>
      <c r="F29" s="2">
        <f t="shared" ca="1" si="3"/>
        <v>-1.3948790204786388</v>
      </c>
      <c r="G29" s="2">
        <f t="shared" ca="1" si="0"/>
        <v>-1.1046332274776918</v>
      </c>
      <c r="I29" s="18"/>
      <c r="J29" s="18"/>
      <c r="K29" s="18"/>
      <c r="L29" s="18"/>
      <c r="M29" s="6"/>
    </row>
    <row r="30" spans="1:15">
      <c r="C30" s="10">
        <v>7</v>
      </c>
      <c r="D30" s="5">
        <f t="shared" si="1"/>
        <v>-3.0536280592892782</v>
      </c>
      <c r="E30" s="5">
        <f t="shared" si="2"/>
        <v>-8.785119655074404E-2</v>
      </c>
      <c r="F30" s="2">
        <f t="shared" ca="1" si="3"/>
        <v>-1.3908790204786388</v>
      </c>
      <c r="G30" s="2">
        <f t="shared" ca="1" si="0"/>
        <v>-1.1025636916085448</v>
      </c>
      <c r="I30" s="18"/>
      <c r="J30" s="18"/>
      <c r="K30" s="18"/>
      <c r="L30" s="18"/>
      <c r="M30" s="6"/>
    </row>
    <row r="31" spans="1:15">
      <c r="C31" s="10">
        <v>8</v>
      </c>
      <c r="D31" s="5">
        <f t="shared" si="1"/>
        <v>-3.0410616886749189</v>
      </c>
      <c r="E31" s="5">
        <f t="shared" si="2"/>
        <v>-0.10036171485121585</v>
      </c>
      <c r="F31" s="2">
        <f t="shared" ca="1" si="3"/>
        <v>-1.3868790204786388</v>
      </c>
      <c r="G31" s="2">
        <f t="shared" ca="1" si="0"/>
        <v>-1.1004876479531083</v>
      </c>
      <c r="I31" s="18"/>
      <c r="J31" s="18"/>
      <c r="K31" s="18"/>
      <c r="L31" s="18"/>
      <c r="M31" s="6"/>
    </row>
    <row r="32" spans="1:15">
      <c r="C32" s="10">
        <v>9</v>
      </c>
      <c r="D32" s="5">
        <f t="shared" si="1"/>
        <v>-3.0284953180605596</v>
      </c>
      <c r="E32" s="5">
        <f t="shared" si="2"/>
        <v>-0.11285638487348276</v>
      </c>
      <c r="F32" s="2">
        <f t="shared" ca="1" si="3"/>
        <v>-1.3828790204786388</v>
      </c>
      <c r="G32" s="2">
        <f t="shared" ca="1" si="0"/>
        <v>-1.098405096511383</v>
      </c>
      <c r="I32" s="18"/>
      <c r="J32" s="18"/>
      <c r="K32" s="18"/>
      <c r="L32" s="18"/>
      <c r="M32" s="6"/>
    </row>
    <row r="33" spans="3:13">
      <c r="C33" s="10">
        <v>10</v>
      </c>
      <c r="D33" s="5">
        <f t="shared" si="1"/>
        <v>-3.0159289474462003</v>
      </c>
      <c r="E33" s="5">
        <f t="shared" si="2"/>
        <v>-0.12533323356430542</v>
      </c>
      <c r="F33" s="2">
        <f t="shared" ca="1" si="3"/>
        <v>-1.3788790204786388</v>
      </c>
      <c r="G33" s="2">
        <f t="shared" ca="1" si="0"/>
        <v>-1.0963160372833682</v>
      </c>
      <c r="I33" s="18"/>
      <c r="J33" s="18"/>
      <c r="K33" s="18"/>
      <c r="L33" s="18"/>
      <c r="M33" s="6"/>
    </row>
    <row r="34" spans="3:13">
      <c r="C34" s="10">
        <v>11</v>
      </c>
      <c r="D34" s="5">
        <f t="shared" si="1"/>
        <v>-3.003362576831841</v>
      </c>
      <c r="E34" s="5">
        <f t="shared" si="2"/>
        <v>-0.13779029068463935</v>
      </c>
      <c r="F34" s="2">
        <f t="shared" ca="1" si="3"/>
        <v>-1.3748790204786387</v>
      </c>
      <c r="G34" s="2">
        <f t="shared" ca="1" si="0"/>
        <v>-1.0942204702690643</v>
      </c>
      <c r="I34" s="18"/>
      <c r="J34" s="18"/>
      <c r="K34" s="18"/>
      <c r="L34" s="18"/>
      <c r="M34" s="6"/>
    </row>
    <row r="35" spans="3:13">
      <c r="C35" s="10">
        <v>12</v>
      </c>
      <c r="D35" s="5">
        <f t="shared" si="1"/>
        <v>-2.9907962062174818</v>
      </c>
      <c r="E35" s="5">
        <f t="shared" si="2"/>
        <v>-0.15022558912075842</v>
      </c>
      <c r="F35" s="2">
        <f t="shared" ca="1" si="3"/>
        <v>-1.3708790204786387</v>
      </c>
      <c r="G35" s="2">
        <f t="shared" ca="1" si="0"/>
        <v>-1.0921183954684712</v>
      </c>
      <c r="I35" s="18"/>
      <c r="J35" s="18"/>
      <c r="K35" s="18"/>
      <c r="L35" s="18"/>
      <c r="M35" s="6"/>
    </row>
    <row r="36" spans="3:13">
      <c r="C36" s="10">
        <v>13</v>
      </c>
      <c r="D36" s="5">
        <f t="shared" si="1"/>
        <v>-2.9782298356031225</v>
      </c>
      <c r="E36" s="5">
        <f t="shared" si="2"/>
        <v>-0.16263716519488508</v>
      </c>
      <c r="F36" s="2">
        <f t="shared" ca="1" si="3"/>
        <v>-1.3668790204786387</v>
      </c>
      <c r="G36" s="2">
        <f t="shared" ca="1" si="0"/>
        <v>-1.0900098128815887</v>
      </c>
      <c r="I36" s="18"/>
      <c r="J36" s="18"/>
      <c r="K36" s="18"/>
      <c r="L36" s="18"/>
      <c r="M36" s="6"/>
    </row>
    <row r="37" spans="3:13">
      <c r="C37" s="10">
        <v>14</v>
      </c>
      <c r="D37" s="5">
        <f t="shared" si="1"/>
        <v>-2.9656634649887632</v>
      </c>
      <c r="E37" s="5">
        <f t="shared" si="2"/>
        <v>-0.17502305897527762</v>
      </c>
      <c r="F37" s="2">
        <f t="shared" ca="1" si="3"/>
        <v>-1.3628790204786387</v>
      </c>
      <c r="G37" s="2">
        <f t="shared" ca="1" si="0"/>
        <v>-1.0878947225084172</v>
      </c>
      <c r="I37" s="18"/>
      <c r="J37" s="18"/>
      <c r="K37" s="18"/>
      <c r="L37" s="18"/>
      <c r="M37" s="6"/>
    </row>
    <row r="38" spans="3:13">
      <c r="C38" s="10">
        <v>15</v>
      </c>
      <c r="D38" s="5">
        <f t="shared" si="1"/>
        <v>-2.9530970943744039</v>
      </c>
      <c r="E38" s="5">
        <f t="shared" si="2"/>
        <v>-0.18738131458572632</v>
      </c>
      <c r="F38" s="2">
        <f t="shared" ca="1" si="3"/>
        <v>-1.3588790204786387</v>
      </c>
      <c r="G38" s="2">
        <f t="shared" ca="1" si="0"/>
        <v>-1.0857731243489563</v>
      </c>
      <c r="I38" s="18"/>
      <c r="J38" s="18"/>
      <c r="K38" s="18"/>
      <c r="L38" s="18"/>
      <c r="M38" s="6"/>
    </row>
    <row r="39" spans="3:13">
      <c r="C39" s="10">
        <v>16</v>
      </c>
      <c r="D39" s="5">
        <f t="shared" si="1"/>
        <v>-2.9405307237600447</v>
      </c>
      <c r="E39" s="5">
        <f t="shared" si="2"/>
        <v>-0.1997099805144088</v>
      </c>
      <c r="F39" s="2">
        <f t="shared" ca="1" si="3"/>
        <v>-1.3548790204786387</v>
      </c>
      <c r="G39" s="2">
        <f t="shared" ca="1" si="0"/>
        <v>-1.0836450184032063</v>
      </c>
      <c r="I39" s="18"/>
      <c r="J39" s="18"/>
      <c r="K39" s="18"/>
      <c r="L39" s="18"/>
      <c r="M39" s="6"/>
    </row>
    <row r="40" spans="3:13">
      <c r="C40" s="10">
        <v>17</v>
      </c>
      <c r="D40" s="5">
        <f t="shared" si="1"/>
        <v>-2.9279643531456854</v>
      </c>
      <c r="E40" s="5">
        <f t="shared" si="2"/>
        <v>-0.21200710992205651</v>
      </c>
      <c r="F40" s="2">
        <f t="shared" ca="1" si="3"/>
        <v>-1.3508790204786387</v>
      </c>
      <c r="G40" s="2">
        <f t="shared" ca="1" si="0"/>
        <v>-1.0815104046711672</v>
      </c>
      <c r="I40" s="18"/>
      <c r="J40" s="18"/>
      <c r="K40" s="18"/>
      <c r="L40" s="18"/>
      <c r="M40" s="6"/>
    </row>
    <row r="41" spans="3:13">
      <c r="C41" s="10">
        <v>18</v>
      </c>
      <c r="D41" s="5">
        <f t="shared" si="1"/>
        <v>-2.9153979825313261</v>
      </c>
      <c r="E41" s="5">
        <f t="shared" si="2"/>
        <v>-0.22427076094938317</v>
      </c>
      <c r="F41" s="2">
        <f t="shared" ca="1" si="3"/>
        <v>-1.3468790204786387</v>
      </c>
      <c r="G41" s="2">
        <f t="shared" ca="1" si="0"/>
        <v>-1.079369283152839</v>
      </c>
      <c r="I41" s="18"/>
      <c r="J41" s="18"/>
      <c r="K41" s="18"/>
      <c r="L41" s="18"/>
      <c r="M41" s="6"/>
    </row>
    <row r="42" spans="3:13">
      <c r="C42" s="10">
        <v>19</v>
      </c>
      <c r="D42" s="5">
        <f t="shared" si="1"/>
        <v>-2.9028316119169668</v>
      </c>
      <c r="E42" s="5">
        <f t="shared" si="2"/>
        <v>-0.23649899702372676</v>
      </c>
      <c r="F42" s="2">
        <f t="shared" ca="1" si="3"/>
        <v>-1.3428790204786387</v>
      </c>
      <c r="G42" s="2">
        <f t="shared" ca="1" si="0"/>
        <v>-1.0772216538482211</v>
      </c>
      <c r="I42" s="18"/>
      <c r="J42" s="18"/>
      <c r="K42" s="18"/>
      <c r="L42" s="18"/>
      <c r="M42" s="6"/>
    </row>
    <row r="43" spans="3:13">
      <c r="C43" s="10">
        <v>20</v>
      </c>
      <c r="D43" s="5">
        <f t="shared" si="1"/>
        <v>-2.8902652413026075</v>
      </c>
      <c r="E43" s="5">
        <f t="shared" si="2"/>
        <v>-0.24868988716485696</v>
      </c>
      <c r="F43" s="2">
        <f t="shared" ca="1" si="3"/>
        <v>-1.3388790204786387</v>
      </c>
      <c r="G43" s="2">
        <f t="shared" ca="1" si="0"/>
        <v>-1.0750675167573145</v>
      </c>
      <c r="I43" s="18"/>
      <c r="J43" s="18"/>
      <c r="K43" s="18"/>
      <c r="L43" s="18"/>
      <c r="M43" s="6"/>
    </row>
    <row r="44" spans="3:13">
      <c r="C44" s="10">
        <v>21</v>
      </c>
      <c r="D44" s="5">
        <f t="shared" si="1"/>
        <v>-2.8776988706882483</v>
      </c>
      <c r="E44" s="5">
        <f t="shared" si="2"/>
        <v>-0.26084150628989922</v>
      </c>
      <c r="F44" s="2">
        <f t="shared" ca="1" si="3"/>
        <v>-1.3348790204786387</v>
      </c>
      <c r="G44" s="2">
        <f t="shared" ca="1" si="0"/>
        <v>-1.072906871880118</v>
      </c>
      <c r="I44" s="18"/>
      <c r="J44" s="18"/>
      <c r="K44" s="18"/>
      <c r="L44" s="18"/>
      <c r="M44" s="6"/>
    </row>
    <row r="45" spans="3:13">
      <c r="C45" s="10">
        <v>22</v>
      </c>
      <c r="D45" s="5">
        <f t="shared" si="1"/>
        <v>-2.865132500073889</v>
      </c>
      <c r="E45" s="5">
        <f t="shared" si="2"/>
        <v>-0.2729519355173276</v>
      </c>
      <c r="F45" s="2">
        <f t="shared" ca="1" si="3"/>
        <v>-1.3308790204786387</v>
      </c>
      <c r="G45" s="2">
        <f t="shared" ca="1" si="0"/>
        <v>-1.070739719216633</v>
      </c>
      <c r="I45" s="18"/>
      <c r="J45" s="18"/>
      <c r="K45" s="18"/>
      <c r="L45" s="18"/>
      <c r="M45" s="6"/>
    </row>
    <row r="46" spans="3:13">
      <c r="C46" s="10">
        <v>23</v>
      </c>
      <c r="D46" s="5">
        <f t="shared" si="1"/>
        <v>-2.8525661294595297</v>
      </c>
      <c r="E46" s="5">
        <f t="shared" si="2"/>
        <v>-0.28501926246997861</v>
      </c>
      <c r="F46" s="2">
        <f t="shared" ca="1" si="3"/>
        <v>-1.3268790204786387</v>
      </c>
      <c r="G46" s="2">
        <f t="shared" ca="1" si="0"/>
        <v>-1.0685660587668584</v>
      </c>
      <c r="I46" s="18"/>
      <c r="J46" s="18"/>
      <c r="K46" s="18"/>
      <c r="L46" s="18"/>
      <c r="M46" s="6"/>
    </row>
    <row r="47" spans="3:13">
      <c r="C47" s="10">
        <v>24</v>
      </c>
      <c r="D47" s="5">
        <f t="shared" si="1"/>
        <v>-2.8399997588451704</v>
      </c>
      <c r="E47" s="5">
        <f t="shared" si="2"/>
        <v>-0.29704158157703747</v>
      </c>
      <c r="F47" s="2">
        <f t="shared" ca="1" si="3"/>
        <v>-1.3228790204786387</v>
      </c>
      <c r="G47" s="2">
        <f t="shared" ca="1" si="0"/>
        <v>-1.0663858905307948</v>
      </c>
      <c r="I47" s="18"/>
      <c r="J47" s="18"/>
      <c r="K47" s="18"/>
      <c r="L47" s="18"/>
      <c r="M47" s="6"/>
    </row>
    <row r="48" spans="3:13">
      <c r="C48" s="10">
        <v>25</v>
      </c>
      <c r="D48" s="5">
        <f t="shared" si="1"/>
        <v>-2.8274333882308111</v>
      </c>
      <c r="E48" s="5">
        <f t="shared" si="2"/>
        <v>-0.30901699437495006</v>
      </c>
      <c r="F48" s="2">
        <f t="shared" ca="1" si="3"/>
        <v>-1.3188790204786387</v>
      </c>
      <c r="G48" s="2">
        <f t="shared" ca="1" si="0"/>
        <v>-1.0641992145084418</v>
      </c>
      <c r="I48" s="18"/>
      <c r="J48" s="18"/>
      <c r="K48" s="18"/>
      <c r="L48" s="18"/>
      <c r="M48" s="6"/>
    </row>
    <row r="49" spans="3:13">
      <c r="C49" s="10">
        <v>26</v>
      </c>
      <c r="D49" s="5">
        <f t="shared" si="1"/>
        <v>-2.8148670176164519</v>
      </c>
      <c r="E49" s="5">
        <f t="shared" si="2"/>
        <v>-0.3209436098072122</v>
      </c>
      <c r="F49" s="2">
        <f t="shared" ca="1" si="3"/>
        <v>-1.3148790204786387</v>
      </c>
      <c r="G49" s="2">
        <f t="shared" ca="1" si="0"/>
        <v>-1.0620060306997996</v>
      </c>
      <c r="I49" s="18"/>
      <c r="J49" s="18"/>
      <c r="K49" s="18"/>
      <c r="L49" s="18"/>
      <c r="M49" s="6"/>
    </row>
    <row r="50" spans="3:13">
      <c r="C50" s="10">
        <v>27</v>
      </c>
      <c r="D50" s="5">
        <f t="shared" si="1"/>
        <v>-2.8023006470020926</v>
      </c>
      <c r="E50" s="5">
        <f t="shared" si="2"/>
        <v>-0.33281954452298945</v>
      </c>
      <c r="F50" s="2">
        <f t="shared" ca="1" si="3"/>
        <v>-1.3108790204786387</v>
      </c>
      <c r="G50" s="2">
        <f t="shared" ca="1" si="0"/>
        <v>-1.0598063391048682</v>
      </c>
      <c r="I50" s="18"/>
      <c r="J50" s="18"/>
      <c r="K50" s="18"/>
      <c r="L50" s="18"/>
      <c r="M50" s="6"/>
    </row>
    <row r="51" spans="3:13">
      <c r="C51" s="10">
        <v>28</v>
      </c>
      <c r="D51" s="5">
        <f t="shared" si="1"/>
        <v>-2.7897342763877333</v>
      </c>
      <c r="E51" s="5">
        <f t="shared" si="2"/>
        <v>-0.34464292317451994</v>
      </c>
      <c r="F51" s="2">
        <f t="shared" ca="1" si="3"/>
        <v>-1.3068790204786387</v>
      </c>
      <c r="G51" s="2">
        <f t="shared" ca="1" si="0"/>
        <v>-1.0576001397236476</v>
      </c>
      <c r="I51" s="18"/>
      <c r="J51" s="18"/>
      <c r="K51" s="18"/>
      <c r="L51" s="18"/>
      <c r="M51" s="6"/>
    </row>
    <row r="52" spans="3:13">
      <c r="C52" s="10">
        <v>29</v>
      </c>
      <c r="D52" s="5">
        <f t="shared" si="1"/>
        <v>-2.777167905773374</v>
      </c>
      <c r="E52" s="5">
        <f t="shared" si="2"/>
        <v>-0.35641187871325369</v>
      </c>
      <c r="F52" s="2">
        <f t="shared" ca="1" si="3"/>
        <v>-1.3028790204786387</v>
      </c>
      <c r="G52" s="2">
        <f t="shared" ca="1" si="0"/>
        <v>-1.0553874325561379</v>
      </c>
      <c r="I52" s="18"/>
      <c r="J52" s="18"/>
      <c r="K52" s="18"/>
      <c r="L52" s="18"/>
      <c r="M52" s="6"/>
    </row>
    <row r="53" spans="3:13">
      <c r="C53" s="10">
        <v>30</v>
      </c>
      <c r="D53" s="5">
        <f t="shared" si="1"/>
        <v>-2.7646015351590147</v>
      </c>
      <c r="E53" s="5">
        <f t="shared" si="2"/>
        <v>-0.36812455268468103</v>
      </c>
      <c r="F53" s="2">
        <f t="shared" ca="1" si="3"/>
        <v>-1.2988790204786387</v>
      </c>
      <c r="G53" s="2">
        <f t="shared" ca="1" si="0"/>
        <v>-1.0531682176023389</v>
      </c>
      <c r="I53" s="18"/>
      <c r="J53" s="18"/>
      <c r="K53" s="18"/>
      <c r="L53" s="18"/>
      <c r="M53" s="6"/>
    </row>
    <row r="54" spans="3:13">
      <c r="C54" s="10">
        <v>31</v>
      </c>
      <c r="D54" s="5">
        <f t="shared" si="1"/>
        <v>-2.7520351645446555</v>
      </c>
      <c r="E54" s="5">
        <f t="shared" si="2"/>
        <v>-0.37977909552180428</v>
      </c>
      <c r="F54" s="2">
        <f t="shared" ca="1" si="3"/>
        <v>-1.2948790204786387</v>
      </c>
      <c r="G54" s="2">
        <f t="shared" ca="1" si="0"/>
        <v>-1.050942494862251</v>
      </c>
      <c r="I54" s="18"/>
      <c r="J54" s="18"/>
      <c r="K54" s="18"/>
      <c r="L54" s="18"/>
      <c r="M54" s="6"/>
    </row>
    <row r="55" spans="3:13">
      <c r="C55" s="10">
        <v>32</v>
      </c>
      <c r="D55" s="5">
        <f t="shared" si="1"/>
        <v>-2.7394687939302962</v>
      </c>
      <c r="E55" s="5">
        <f t="shared" si="2"/>
        <v>-0.39137366683720565</v>
      </c>
      <c r="F55" s="2">
        <f t="shared" ca="1" si="3"/>
        <v>-1.2908790204786387</v>
      </c>
      <c r="G55" s="2">
        <f t="shared" ca="1" si="0"/>
        <v>-1.0487102643358732</v>
      </c>
      <c r="I55" s="18"/>
      <c r="J55" s="18"/>
      <c r="K55" s="18"/>
      <c r="L55" s="18"/>
      <c r="M55" s="6"/>
    </row>
    <row r="56" spans="3:13">
      <c r="C56" s="10">
        <v>33</v>
      </c>
      <c r="D56" s="5">
        <f t="shared" si="1"/>
        <v>-2.7269024233159369</v>
      </c>
      <c r="E56" s="5">
        <f t="shared" si="2"/>
        <v>-0.40290643571366597</v>
      </c>
      <c r="F56" s="2">
        <f t="shared" ca="1" si="3"/>
        <v>-1.2868790204786387</v>
      </c>
      <c r="G56" s="2">
        <f t="shared" ca="1" si="0"/>
        <v>-1.0464715260232069</v>
      </c>
      <c r="I56" s="18"/>
      <c r="J56" s="18"/>
      <c r="K56" s="18"/>
      <c r="L56" s="18"/>
      <c r="M56" s="6"/>
    </row>
    <row r="57" spans="3:13">
      <c r="C57" s="10">
        <v>34</v>
      </c>
      <c r="D57" s="5">
        <f t="shared" si="1"/>
        <v>-2.7143360527015776</v>
      </c>
      <c r="E57" s="5">
        <f t="shared" si="2"/>
        <v>-0.41437558099328753</v>
      </c>
      <c r="F57" s="2">
        <f t="shared" ca="1" si="3"/>
        <v>-1.2828790204786387</v>
      </c>
      <c r="G57" s="2">
        <f t="shared" ca="1" si="0"/>
        <v>-1.0442262799242508</v>
      </c>
      <c r="I57" s="18"/>
      <c r="J57" s="18"/>
      <c r="K57" s="18"/>
      <c r="L57" s="18"/>
      <c r="M57" s="6"/>
    </row>
    <row r="58" spans="3:13">
      <c r="C58" s="10">
        <v>35</v>
      </c>
      <c r="D58" s="5">
        <f t="shared" si="1"/>
        <v>-2.7017696820872183</v>
      </c>
      <c r="E58" s="5">
        <f t="shared" si="2"/>
        <v>-0.4257792915650761</v>
      </c>
      <c r="F58" s="2">
        <f t="shared" ca="1" si="3"/>
        <v>-1.2788790204786387</v>
      </c>
      <c r="G58" s="2">
        <f t="shared" ca="1" si="0"/>
        <v>-1.0419745260390059</v>
      </c>
      <c r="I58" s="18"/>
      <c r="J58" s="18"/>
      <c r="K58" s="18"/>
      <c r="L58" s="18"/>
      <c r="M58" s="6"/>
    </row>
    <row r="59" spans="3:13">
      <c r="C59" s="10">
        <v>36</v>
      </c>
      <c r="D59" s="5">
        <f t="shared" si="1"/>
        <v>-2.6892033114728591</v>
      </c>
      <c r="E59" s="5">
        <f t="shared" si="2"/>
        <v>-0.43711576665093643</v>
      </c>
      <c r="F59" s="2">
        <f t="shared" ca="1" si="3"/>
        <v>-1.2748790204786387</v>
      </c>
      <c r="G59" s="2">
        <f t="shared" ca="1" si="0"/>
        <v>-1.0397162643674718</v>
      </c>
      <c r="I59" s="18"/>
      <c r="J59" s="18"/>
      <c r="K59" s="18"/>
      <c r="L59" s="18"/>
      <c r="M59" s="6"/>
    </row>
    <row r="60" spans="3:13">
      <c r="C60" s="10">
        <v>37</v>
      </c>
      <c r="D60" s="5">
        <f t="shared" si="1"/>
        <v>-2.6766369408584998</v>
      </c>
      <c r="E60" s="5">
        <f t="shared" si="2"/>
        <v>-0.4483832160900359</v>
      </c>
      <c r="F60" s="2">
        <f t="shared" ca="1" si="3"/>
        <v>-1.2708790204786387</v>
      </c>
      <c r="G60" s="2">
        <f t="shared" ca="1" si="0"/>
        <v>-1.0374514949096483</v>
      </c>
      <c r="I60" s="18"/>
      <c r="J60" s="18"/>
      <c r="K60" s="18"/>
      <c r="L60" s="18"/>
      <c r="M60" s="6"/>
    </row>
    <row r="61" spans="3:13">
      <c r="C61" s="10">
        <v>38</v>
      </c>
      <c r="D61" s="5">
        <f t="shared" si="1"/>
        <v>-2.6640705702441405</v>
      </c>
      <c r="E61" s="5">
        <f t="shared" si="2"/>
        <v>-0.45957986062149153</v>
      </c>
      <c r="F61" s="2">
        <f t="shared" ca="1" si="3"/>
        <v>-1.2668790204786387</v>
      </c>
      <c r="G61" s="2">
        <f t="shared" ca="1" si="0"/>
        <v>-1.0351802176655354</v>
      </c>
      <c r="I61" s="18"/>
      <c r="J61" s="18"/>
      <c r="K61" s="18"/>
      <c r="L61" s="18"/>
      <c r="M61" s="6"/>
    </row>
    <row r="62" spans="3:13">
      <c r="C62" s="10">
        <v>39</v>
      </c>
      <c r="D62" s="5">
        <f t="shared" si="1"/>
        <v>-2.6515041996297812</v>
      </c>
      <c r="E62" s="5">
        <f t="shared" si="2"/>
        <v>-0.47070393216533635</v>
      </c>
      <c r="F62" s="2">
        <f t="shared" ca="1" si="3"/>
        <v>-1.2628790204786386</v>
      </c>
      <c r="G62" s="2">
        <f t="shared" ca="1" si="0"/>
        <v>-1.0329024326351335</v>
      </c>
      <c r="I62" s="18"/>
      <c r="J62" s="18"/>
      <c r="K62" s="18"/>
      <c r="L62" s="18"/>
      <c r="M62" s="6"/>
    </row>
    <row r="63" spans="3:13">
      <c r="C63" s="10">
        <v>40</v>
      </c>
      <c r="D63" s="5">
        <f t="shared" si="1"/>
        <v>-2.638937829015422</v>
      </c>
      <c r="E63" s="5">
        <f t="shared" si="2"/>
        <v>-0.4817536741017191</v>
      </c>
      <c r="F63" s="2">
        <f t="shared" ca="1" si="3"/>
        <v>-1.2588790204786386</v>
      </c>
      <c r="G63" s="2">
        <f t="shared" ca="1" si="0"/>
        <v>-1.0306181398184424</v>
      </c>
      <c r="I63" s="18"/>
      <c r="J63" s="18"/>
      <c r="K63" s="18"/>
      <c r="L63" s="18"/>
      <c r="M63" s="6"/>
    </row>
    <row r="64" spans="3:13">
      <c r="C64" s="10">
        <v>41</v>
      </c>
      <c r="D64" s="5">
        <f t="shared" si="1"/>
        <v>-2.6263714584010627</v>
      </c>
      <c r="E64" s="5">
        <f t="shared" si="2"/>
        <v>-0.49272734154829545</v>
      </c>
      <c r="F64" s="2">
        <f t="shared" ca="1" si="3"/>
        <v>-1.2548790204786386</v>
      </c>
      <c r="G64" s="2">
        <f t="shared" ca="1" si="0"/>
        <v>-1.0283273392154622</v>
      </c>
      <c r="I64" s="18"/>
      <c r="J64" s="18"/>
      <c r="K64" s="18"/>
      <c r="L64" s="18"/>
      <c r="M64" s="6"/>
    </row>
    <row r="65" spans="3:13">
      <c r="C65" s="10">
        <v>42</v>
      </c>
      <c r="D65" s="5">
        <f t="shared" si="1"/>
        <v>-2.6138050877867034</v>
      </c>
      <c r="E65" s="5">
        <f t="shared" si="2"/>
        <v>-0.50362320163576479</v>
      </c>
      <c r="F65" s="2">
        <f t="shared" ca="1" si="3"/>
        <v>-1.2508790204786386</v>
      </c>
      <c r="G65" s="2">
        <f t="shared" ca="1" si="0"/>
        <v>-1.0260300308261925</v>
      </c>
      <c r="I65" s="18"/>
      <c r="J65" s="18"/>
      <c r="K65" s="18"/>
      <c r="L65" s="18"/>
      <c r="M65" s="6"/>
    </row>
    <row r="66" spans="3:13">
      <c r="C66" s="10">
        <v>43</v>
      </c>
      <c r="D66" s="5">
        <f t="shared" si="1"/>
        <v>-2.6012387171723441</v>
      </c>
      <c r="E66" s="5">
        <f t="shared" si="2"/>
        <v>-0.51443953378151042</v>
      </c>
      <c r="F66" s="2">
        <f t="shared" ca="1" si="3"/>
        <v>-1.2468790204786386</v>
      </c>
      <c r="G66" s="2">
        <f t="shared" ca="1" si="0"/>
        <v>-1.0237262146506338</v>
      </c>
      <c r="I66" s="18"/>
      <c r="J66" s="18"/>
      <c r="K66" s="18"/>
      <c r="L66" s="18"/>
      <c r="M66" s="6"/>
    </row>
    <row r="67" spans="3:13">
      <c r="C67" s="10">
        <v>44</v>
      </c>
      <c r="D67" s="5">
        <f t="shared" si="1"/>
        <v>-2.5886723465579848</v>
      </c>
      <c r="E67" s="5">
        <f t="shared" si="2"/>
        <v>-0.52517462996129982</v>
      </c>
      <c r="F67" s="2">
        <f t="shared" ca="1" si="3"/>
        <v>-1.2428790204786386</v>
      </c>
      <c r="G67" s="2">
        <f t="shared" ca="1" si="0"/>
        <v>-1.021415890688786</v>
      </c>
      <c r="I67" s="18"/>
      <c r="J67" s="18"/>
      <c r="K67" s="18"/>
      <c r="L67" s="18"/>
      <c r="M67" s="6"/>
    </row>
    <row r="68" spans="3:13">
      <c r="C68" s="10">
        <v>45</v>
      </c>
      <c r="D68" s="5">
        <f t="shared" si="1"/>
        <v>-2.5761059759436256</v>
      </c>
      <c r="E68" s="5">
        <f t="shared" si="2"/>
        <v>-0.53582679497900076</v>
      </c>
      <c r="F68" s="2">
        <f t="shared" ca="1" si="3"/>
        <v>-1.2388790204786386</v>
      </c>
      <c r="G68" s="2">
        <f t="shared" ca="1" si="0"/>
        <v>-1.0190990589406486</v>
      </c>
      <c r="I68" s="18"/>
      <c r="J68" s="18"/>
      <c r="K68" s="18"/>
      <c r="L68" s="18"/>
      <c r="M68" s="6"/>
    </row>
    <row r="69" spans="3:13">
      <c r="C69" s="10">
        <v>46</v>
      </c>
      <c r="D69" s="5">
        <f t="shared" si="1"/>
        <v>-2.5635396053292663</v>
      </c>
      <c r="E69" s="5">
        <f t="shared" si="2"/>
        <v>-0.54639434673427323</v>
      </c>
      <c r="F69" s="2">
        <f t="shared" ca="1" si="3"/>
        <v>-1.2348790204786386</v>
      </c>
      <c r="G69" s="2">
        <f t="shared" ca="1" si="0"/>
        <v>-1.0167757194062224</v>
      </c>
      <c r="I69" s="18"/>
      <c r="J69" s="18"/>
      <c r="K69" s="18"/>
      <c r="L69" s="18"/>
      <c r="M69" s="6"/>
    </row>
    <row r="70" spans="3:13">
      <c r="C70" s="10">
        <v>47</v>
      </c>
      <c r="D70" s="5">
        <f t="shared" si="1"/>
        <v>-2.550973234714907</v>
      </c>
      <c r="E70" s="5">
        <f t="shared" si="2"/>
        <v>-0.55687561648819228</v>
      </c>
      <c r="F70" s="2">
        <f t="shared" ca="1" si="3"/>
        <v>-1.2308790204786386</v>
      </c>
      <c r="G70" s="2">
        <f t="shared" ca="1" si="0"/>
        <v>-1.0144458720855065</v>
      </c>
      <c r="I70" s="18"/>
      <c r="J70" s="18"/>
      <c r="K70" s="18"/>
      <c r="L70" s="18"/>
      <c r="M70" s="6"/>
    </row>
    <row r="71" spans="3:13">
      <c r="C71" s="10">
        <v>48</v>
      </c>
      <c r="D71" s="5">
        <f t="shared" si="1"/>
        <v>-2.5384068641005477</v>
      </c>
      <c r="E71" s="5">
        <f t="shared" si="2"/>
        <v>-0.56726894912676074</v>
      </c>
      <c r="F71" s="2">
        <f t="shared" ca="1" si="3"/>
        <v>-1.2268790204786386</v>
      </c>
      <c r="G71" s="2">
        <f t="shared" ca="1" si="0"/>
        <v>-1.0121095169785019</v>
      </c>
      <c r="I71" s="18"/>
      <c r="J71" s="18"/>
      <c r="K71" s="18"/>
      <c r="L71" s="18"/>
      <c r="M71" s="6"/>
    </row>
    <row r="72" spans="3:13">
      <c r="C72" s="10">
        <v>49</v>
      </c>
      <c r="D72" s="5">
        <f t="shared" si="1"/>
        <v>-2.5258404934861884</v>
      </c>
      <c r="E72" s="5">
        <f t="shared" si="2"/>
        <v>-0.57757270342227196</v>
      </c>
      <c r="F72" s="2">
        <f t="shared" ca="1" si="3"/>
        <v>-1.2228790204786386</v>
      </c>
      <c r="G72" s="2">
        <f t="shared" ca="1" si="0"/>
        <v>-1.0097666540852079</v>
      </c>
      <c r="I72" s="18"/>
      <c r="J72" s="18"/>
      <c r="K72" s="18"/>
      <c r="L72" s="18"/>
      <c r="M72" s="6"/>
    </row>
    <row r="73" spans="3:13">
      <c r="C73" s="10">
        <v>50</v>
      </c>
      <c r="D73" s="5">
        <f t="shared" si="1"/>
        <v>-2.5132741228718292</v>
      </c>
      <c r="E73" s="5">
        <f t="shared" si="2"/>
        <v>-0.58778525229247747</v>
      </c>
      <c r="F73" s="2">
        <f t="shared" ca="1" si="3"/>
        <v>-1.2188790204786386</v>
      </c>
      <c r="G73" s="2">
        <f t="shared" ca="1" si="0"/>
        <v>-1.0074172834056248</v>
      </c>
      <c r="I73" s="18"/>
      <c r="J73" s="18"/>
      <c r="K73" s="18"/>
      <c r="L73" s="18"/>
      <c r="M73" s="6"/>
    </row>
    <row r="74" spans="3:13">
      <c r="C74" s="10">
        <v>51</v>
      </c>
      <c r="D74" s="5">
        <f t="shared" si="1"/>
        <v>-2.5007077522574699</v>
      </c>
      <c r="E74" s="5">
        <f t="shared" si="2"/>
        <v>-0.59790498305752326</v>
      </c>
      <c r="F74" s="2">
        <f t="shared" ca="1" si="3"/>
        <v>-1.2148790204786386</v>
      </c>
      <c r="G74" s="2">
        <f t="shared" ca="1" si="0"/>
        <v>-1.0050614049397522</v>
      </c>
      <c r="I74" s="18"/>
      <c r="J74" s="18"/>
      <c r="K74" s="18"/>
      <c r="L74" s="18"/>
      <c r="M74" s="6"/>
    </row>
    <row r="75" spans="3:13">
      <c r="C75" s="10">
        <v>52</v>
      </c>
      <c r="D75" s="5">
        <f t="shared" si="1"/>
        <v>-2.4881413816431106</v>
      </c>
      <c r="E75" s="5">
        <f t="shared" si="2"/>
        <v>-0.60793029769460982</v>
      </c>
      <c r="F75" s="2">
        <f t="shared" ca="1" si="3"/>
        <v>-1.2108790204786386</v>
      </c>
      <c r="G75" s="2">
        <f t="shared" ca="1" si="0"/>
        <v>-1.0026990186875906</v>
      </c>
      <c r="I75" s="18"/>
      <c r="J75" s="18"/>
      <c r="K75" s="18"/>
      <c r="L75" s="18"/>
      <c r="M75" s="6"/>
    </row>
    <row r="76" spans="3:13">
      <c r="C76" s="10">
        <v>53</v>
      </c>
      <c r="D76" s="5">
        <f t="shared" si="1"/>
        <v>-2.4755750110287513</v>
      </c>
      <c r="E76" s="5">
        <f t="shared" si="2"/>
        <v>-0.61785961309033888</v>
      </c>
      <c r="F76" s="2">
        <f t="shared" ca="1" si="3"/>
        <v>-1.2068790204786386</v>
      </c>
      <c r="G76" s="2">
        <f t="shared" ca="1" si="0"/>
        <v>-1.0003301246491396</v>
      </c>
      <c r="I76" s="18"/>
      <c r="J76" s="18"/>
      <c r="K76" s="18"/>
      <c r="L76" s="18"/>
      <c r="M76" s="6"/>
    </row>
    <row r="77" spans="3:13">
      <c r="C77" s="10">
        <v>54</v>
      </c>
      <c r="D77" s="5">
        <f t="shared" si="1"/>
        <v>-2.463008640414392</v>
      </c>
      <c r="E77" s="5">
        <f t="shared" si="2"/>
        <v>-0.62769136129070502</v>
      </c>
      <c r="F77" s="2">
        <f t="shared" ca="1" si="3"/>
        <v>-1.2028790204786386</v>
      </c>
      <c r="G77" s="2">
        <f t="shared" ca="1" si="0"/>
        <v>-0.99795472282439945</v>
      </c>
      <c r="I77" s="18"/>
      <c r="J77" s="18"/>
      <c r="K77" s="18"/>
      <c r="L77" s="18"/>
      <c r="M77" s="6"/>
    </row>
    <row r="78" spans="3:13">
      <c r="C78" s="10">
        <v>55</v>
      </c>
      <c r="D78" s="5">
        <f t="shared" si="1"/>
        <v>-2.4504422698000328</v>
      </c>
      <c r="E78" s="5">
        <f t="shared" si="2"/>
        <v>-0.6374239897486943</v>
      </c>
      <c r="F78" s="2">
        <f t="shared" ca="1" si="3"/>
        <v>-1.1988790204786386</v>
      </c>
      <c r="G78" s="2">
        <f t="shared" ca="1" si="0"/>
        <v>-0.99557281321337043</v>
      </c>
      <c r="I78" s="18"/>
      <c r="J78" s="18"/>
      <c r="K78" s="18"/>
      <c r="L78" s="18"/>
      <c r="M78" s="6"/>
    </row>
    <row r="79" spans="3:13">
      <c r="C79" s="10">
        <v>56</v>
      </c>
      <c r="D79" s="5">
        <f t="shared" si="1"/>
        <v>-2.4378758991856735</v>
      </c>
      <c r="E79" s="5">
        <f t="shared" si="2"/>
        <v>-0.64705596156944889</v>
      </c>
      <c r="F79" s="2">
        <f t="shared" ca="1" si="3"/>
        <v>-1.1948790204786386</v>
      </c>
      <c r="G79" s="2">
        <f t="shared" ca="1" si="0"/>
        <v>-0.99318439581605167</v>
      </c>
      <c r="I79" s="18"/>
      <c r="J79" s="18"/>
      <c r="K79" s="18"/>
      <c r="L79" s="18"/>
      <c r="M79" s="6"/>
    </row>
    <row r="80" spans="3:13">
      <c r="C80" s="10">
        <v>57</v>
      </c>
      <c r="D80" s="5">
        <f t="shared" si="1"/>
        <v>-2.4253095285713142</v>
      </c>
      <c r="E80" s="5">
        <f t="shared" si="2"/>
        <v>-0.65658575575296108</v>
      </c>
      <c r="F80" s="2">
        <f t="shared" ca="1" si="3"/>
        <v>-1.1908790204786386</v>
      </c>
      <c r="G80" s="2">
        <f t="shared" ca="1" si="0"/>
        <v>-0.99078947063244416</v>
      </c>
      <c r="I80" s="18"/>
      <c r="J80" s="18"/>
      <c r="K80" s="18"/>
      <c r="L80" s="18"/>
      <c r="M80" s="6"/>
    </row>
    <row r="81" spans="3:13">
      <c r="C81" s="10">
        <v>58</v>
      </c>
      <c r="D81" s="5">
        <f t="shared" si="1"/>
        <v>-2.4127431579569549</v>
      </c>
      <c r="E81" s="5">
        <f t="shared" si="2"/>
        <v>-0.66601186743425633</v>
      </c>
      <c r="F81" s="2">
        <f t="shared" ca="1" si="3"/>
        <v>-1.1868790204786386</v>
      </c>
      <c r="G81" s="2">
        <f t="shared" ca="1" si="0"/>
        <v>-0.9883880376625469</v>
      </c>
      <c r="I81" s="18"/>
      <c r="J81" s="18"/>
      <c r="K81" s="18"/>
      <c r="L81" s="18"/>
      <c r="M81" s="6"/>
    </row>
    <row r="82" spans="3:13">
      <c r="C82" s="10">
        <v>59</v>
      </c>
      <c r="D82" s="5">
        <f t="shared" si="1"/>
        <v>-2.4001767873425957</v>
      </c>
      <c r="E82" s="5">
        <f t="shared" si="2"/>
        <v>-0.67533280812102914</v>
      </c>
      <c r="F82" s="2">
        <f t="shared" ca="1" si="3"/>
        <v>-1.1828790204786386</v>
      </c>
      <c r="G82" s="2">
        <f t="shared" ca="1" si="0"/>
        <v>-0.98598009690636101</v>
      </c>
      <c r="I82" s="18"/>
      <c r="J82" s="18"/>
      <c r="K82" s="18"/>
      <c r="L82" s="18"/>
      <c r="M82" s="6"/>
    </row>
    <row r="83" spans="3:13">
      <c r="C83" s="10">
        <v>60</v>
      </c>
      <c r="D83" s="5">
        <f t="shared" si="1"/>
        <v>-2.3876104167282364</v>
      </c>
      <c r="E83" s="5">
        <f t="shared" si="2"/>
        <v>-0.68454710592869339</v>
      </c>
      <c r="F83" s="2">
        <f t="shared" ca="1" si="3"/>
        <v>-1.1788790204786386</v>
      </c>
      <c r="G83" s="2">
        <f t="shared" ca="1" si="0"/>
        <v>-0.98356564836388538</v>
      </c>
      <c r="I83" s="18"/>
      <c r="J83" s="18"/>
      <c r="K83" s="18"/>
      <c r="L83" s="18"/>
      <c r="M83" s="6"/>
    </row>
    <row r="84" spans="3:13">
      <c r="C84" s="10">
        <v>61</v>
      </c>
      <c r="D84" s="5">
        <f t="shared" si="1"/>
        <v>-2.3750440461138771</v>
      </c>
      <c r="E84" s="5">
        <f t="shared" si="2"/>
        <v>-0.69365330581280971</v>
      </c>
      <c r="F84" s="2">
        <f t="shared" ca="1" si="3"/>
        <v>-1.1748790204786386</v>
      </c>
      <c r="G84" s="2">
        <f t="shared" ca="1" si="0"/>
        <v>-0.981144692035121</v>
      </c>
      <c r="I84" s="18"/>
      <c r="J84" s="18"/>
      <c r="K84" s="18"/>
      <c r="L84" s="18"/>
      <c r="M84" s="6"/>
    </row>
    <row r="85" spans="3:13">
      <c r="C85" s="10">
        <v>62</v>
      </c>
      <c r="D85" s="5">
        <f t="shared" si="1"/>
        <v>-2.3624776754995178</v>
      </c>
      <c r="E85" s="5">
        <f t="shared" si="2"/>
        <v>-0.70264996979885397</v>
      </c>
      <c r="F85" s="2">
        <f t="shared" ca="1" si="3"/>
        <v>-1.1708790204786386</v>
      </c>
      <c r="G85" s="2">
        <f t="shared" ca="1" si="0"/>
        <v>-0.97871722792006721</v>
      </c>
      <c r="I85" s="18"/>
      <c r="J85" s="18"/>
      <c r="K85" s="18"/>
      <c r="L85" s="18"/>
      <c r="M85" s="6"/>
    </row>
    <row r="86" spans="3:13">
      <c r="C86" s="10">
        <v>63</v>
      </c>
      <c r="D86" s="5">
        <f t="shared" si="1"/>
        <v>-2.3499113048851585</v>
      </c>
      <c r="E86" s="5">
        <f t="shared" si="2"/>
        <v>-0.71153567720929012</v>
      </c>
      <c r="F86" s="2">
        <f t="shared" ca="1" si="3"/>
        <v>-1.1668790204786386</v>
      </c>
      <c r="G86" s="2">
        <f t="shared" ca="1" si="0"/>
        <v>-0.97628325601872423</v>
      </c>
      <c r="I86" s="18"/>
      <c r="J86" s="18"/>
      <c r="K86" s="18"/>
      <c r="L86" s="18"/>
      <c r="M86" s="6"/>
    </row>
    <row r="87" spans="3:13">
      <c r="C87" s="10">
        <v>64</v>
      </c>
      <c r="D87" s="5">
        <f t="shared" si="1"/>
        <v>-2.3373449342707993</v>
      </c>
      <c r="E87" s="5">
        <f t="shared" si="2"/>
        <v>-0.72030902488791171</v>
      </c>
      <c r="F87" s="2">
        <f t="shared" ca="1" si="3"/>
        <v>-1.1628790204786386</v>
      </c>
      <c r="G87" s="2">
        <f t="shared" ref="G87:G150" ca="1" si="4">$J$4+$J$5*(F87-$J$3)+$J$6*(F87-$J$3)^2/2</f>
        <v>-0.97384277633109195</v>
      </c>
      <c r="I87" s="18"/>
      <c r="J87" s="18"/>
      <c r="K87" s="18"/>
      <c r="L87" s="18"/>
      <c r="M87" s="6"/>
    </row>
    <row r="88" spans="3:13">
      <c r="C88" s="10">
        <v>65</v>
      </c>
      <c r="D88" s="5">
        <f t="shared" ref="D88:D151" si="5">D87+$E$6</f>
        <v>-2.32477856365644</v>
      </c>
      <c r="E88" s="5">
        <f t="shared" ref="E88:E151" si="6">SIN(D88)</f>
        <v>-0.72896862742141633</v>
      </c>
      <c r="F88" s="2">
        <f t="shared" ref="F88:F151" ca="1" si="7">F87+$E$14</f>
        <v>-1.1588790204786386</v>
      </c>
      <c r="G88" s="2">
        <f t="shared" ca="1" si="4"/>
        <v>-0.97139578885717048</v>
      </c>
      <c r="I88" s="18"/>
      <c r="J88" s="18"/>
      <c r="K88" s="18"/>
      <c r="L88" s="18"/>
      <c r="M88" s="6"/>
    </row>
    <row r="89" spans="3:13">
      <c r="C89" s="10">
        <v>66</v>
      </c>
      <c r="D89" s="5">
        <f t="shared" si="5"/>
        <v>-2.3122121930420807</v>
      </c>
      <c r="E89" s="5">
        <f t="shared" si="6"/>
        <v>-0.7375131173581787</v>
      </c>
      <c r="F89" s="2">
        <f t="shared" ca="1" si="7"/>
        <v>-1.1548790204786386</v>
      </c>
      <c r="G89" s="2">
        <f t="shared" ca="1" si="4"/>
        <v>-0.96894229359695982</v>
      </c>
      <c r="I89" s="18"/>
      <c r="J89" s="18"/>
      <c r="K89" s="18"/>
      <c r="L89" s="18"/>
      <c r="M89" s="6"/>
    </row>
    <row r="90" spans="3:13">
      <c r="C90" s="10">
        <v>67</v>
      </c>
      <c r="D90" s="5">
        <f t="shared" si="5"/>
        <v>-2.2996458224277214</v>
      </c>
      <c r="E90" s="5">
        <f t="shared" si="6"/>
        <v>-0.74594114542418699</v>
      </c>
      <c r="F90" s="2">
        <f t="shared" ca="1" si="7"/>
        <v>-1.1508790204786385</v>
      </c>
      <c r="G90" s="2">
        <f t="shared" ca="1" si="4"/>
        <v>-0.96648229055045998</v>
      </c>
      <c r="I90" s="18"/>
      <c r="J90" s="18"/>
      <c r="K90" s="18"/>
      <c r="L90" s="18"/>
      <c r="M90" s="6"/>
    </row>
    <row r="91" spans="3:13">
      <c r="C91" s="10">
        <v>68</v>
      </c>
      <c r="D91" s="5">
        <f t="shared" si="5"/>
        <v>-2.2870794518133621</v>
      </c>
      <c r="E91" s="5">
        <f t="shared" si="6"/>
        <v>-0.75425138073610865</v>
      </c>
      <c r="F91" s="2">
        <f t="shared" ca="1" si="7"/>
        <v>-1.1468790204786385</v>
      </c>
      <c r="G91" s="2">
        <f t="shared" ca="1" si="4"/>
        <v>-0.96401577971767105</v>
      </c>
      <c r="I91" s="18"/>
      <c r="J91" s="18"/>
      <c r="K91" s="18"/>
      <c r="L91" s="18"/>
      <c r="M91" s="6"/>
    </row>
    <row r="92" spans="3:13">
      <c r="C92" s="10">
        <v>69</v>
      </c>
      <c r="D92" s="5">
        <f t="shared" si="5"/>
        <v>-2.2745130811990029</v>
      </c>
      <c r="E92" s="5">
        <f t="shared" si="6"/>
        <v>-0.76244251101145266</v>
      </c>
      <c r="F92" s="2">
        <f t="shared" ca="1" si="7"/>
        <v>-1.1428790204786385</v>
      </c>
      <c r="G92" s="2">
        <f t="shared" ca="1" si="4"/>
        <v>-0.9615427610985926</v>
      </c>
      <c r="I92" s="18"/>
      <c r="J92" s="18"/>
      <c r="K92" s="18"/>
      <c r="L92" s="18"/>
      <c r="M92" s="6"/>
    </row>
    <row r="93" spans="3:13">
      <c r="C93" s="10">
        <v>70</v>
      </c>
      <c r="D93" s="5">
        <f t="shared" si="5"/>
        <v>-2.2619467105846436</v>
      </c>
      <c r="E93" s="5">
        <f t="shared" si="6"/>
        <v>-0.77051324277579403</v>
      </c>
      <c r="F93" s="2">
        <f t="shared" ca="1" si="7"/>
        <v>-1.1388790204786385</v>
      </c>
      <c r="G93" s="2">
        <f t="shared" ca="1" si="4"/>
        <v>-0.9590632346932253</v>
      </c>
      <c r="I93" s="18"/>
      <c r="J93" s="18"/>
      <c r="K93" s="18"/>
      <c r="L93" s="18"/>
      <c r="M93" s="6"/>
    </row>
    <row r="94" spans="3:13">
      <c r="C94" s="10">
        <v>71</v>
      </c>
      <c r="D94" s="5">
        <f t="shared" si="5"/>
        <v>-2.2493803399702843</v>
      </c>
      <c r="E94" s="5">
        <f t="shared" si="6"/>
        <v>-0.77846230156702823</v>
      </c>
      <c r="F94" s="2">
        <f t="shared" ca="1" si="7"/>
        <v>-1.1348790204786385</v>
      </c>
      <c r="G94" s="2">
        <f t="shared" ca="1" si="4"/>
        <v>-0.95657720050156836</v>
      </c>
      <c r="I94" s="18"/>
      <c r="J94" s="18"/>
      <c r="K94" s="18"/>
      <c r="L94" s="18"/>
      <c r="M94" s="6"/>
    </row>
    <row r="95" spans="3:13">
      <c r="C95" s="10">
        <v>72</v>
      </c>
      <c r="D95" s="5">
        <f t="shared" si="5"/>
        <v>-2.236813969355925</v>
      </c>
      <c r="E95" s="5">
        <f t="shared" si="6"/>
        <v>-0.78628843213662369</v>
      </c>
      <c r="F95" s="2">
        <f t="shared" ca="1" si="7"/>
        <v>-1.1308790204786385</v>
      </c>
      <c r="G95" s="2">
        <f t="shared" ca="1" si="4"/>
        <v>-0.95408465852362256</v>
      </c>
      <c r="I95" s="18"/>
      <c r="J95" s="18"/>
      <c r="K95" s="18"/>
      <c r="L95" s="18"/>
      <c r="M95" s="6"/>
    </row>
    <row r="96" spans="3:13">
      <c r="C96" s="10">
        <v>73</v>
      </c>
      <c r="D96" s="5">
        <f t="shared" si="5"/>
        <v>-2.2242475987415657</v>
      </c>
      <c r="E96" s="5">
        <f t="shared" si="6"/>
        <v>-0.79399039864784016</v>
      </c>
      <c r="F96" s="2">
        <f t="shared" ca="1" si="7"/>
        <v>-1.1268790204786385</v>
      </c>
      <c r="G96" s="2">
        <f t="shared" ca="1" si="4"/>
        <v>-0.95158560875938725</v>
      </c>
      <c r="I96" s="18"/>
      <c r="J96" s="18"/>
      <c r="K96" s="18"/>
      <c r="L96" s="18"/>
      <c r="M96" s="6"/>
    </row>
    <row r="97" spans="3:13">
      <c r="C97" s="10">
        <v>74</v>
      </c>
      <c r="D97" s="5">
        <f t="shared" si="5"/>
        <v>-2.2116812281272065</v>
      </c>
      <c r="E97" s="5">
        <f t="shared" si="6"/>
        <v>-0.80156698487088129</v>
      </c>
      <c r="F97" s="2">
        <f t="shared" ca="1" si="7"/>
        <v>-1.1228790204786385</v>
      </c>
      <c r="G97" s="2">
        <f t="shared" ca="1" si="4"/>
        <v>-0.94908005120886307</v>
      </c>
      <c r="I97" s="18"/>
      <c r="J97" s="18"/>
      <c r="K97" s="18"/>
      <c r="L97" s="18"/>
      <c r="M97" s="6"/>
    </row>
    <row r="98" spans="3:13">
      <c r="C98" s="10">
        <v>75</v>
      </c>
      <c r="D98" s="5">
        <f t="shared" si="5"/>
        <v>-2.1991148575128472</v>
      </c>
      <c r="E98" s="5">
        <f t="shared" si="6"/>
        <v>-0.80901699437495223</v>
      </c>
      <c r="F98" s="2">
        <f t="shared" ca="1" si="7"/>
        <v>-1.1188790204786385</v>
      </c>
      <c r="G98" s="2">
        <f t="shared" ca="1" si="4"/>
        <v>-0.94656798587204949</v>
      </c>
      <c r="I98" s="18"/>
      <c r="J98" s="18"/>
      <c r="K98" s="18"/>
      <c r="L98" s="18"/>
      <c r="M98" s="6"/>
    </row>
    <row r="99" spans="3:13">
      <c r="C99" s="10">
        <v>76</v>
      </c>
      <c r="D99" s="5">
        <f t="shared" si="5"/>
        <v>-2.1865484868984879</v>
      </c>
      <c r="E99" s="5">
        <f t="shared" si="6"/>
        <v>-0.81633925071718871</v>
      </c>
      <c r="F99" s="2">
        <f t="shared" ca="1" si="7"/>
        <v>-1.1148790204786385</v>
      </c>
      <c r="G99" s="2">
        <f t="shared" ca="1" si="4"/>
        <v>-0.94404941274894671</v>
      </c>
      <c r="I99" s="18"/>
      <c r="J99" s="18"/>
      <c r="K99" s="18"/>
      <c r="L99" s="18"/>
      <c r="M99" s="6"/>
    </row>
    <row r="100" spans="3:13">
      <c r="C100" s="10">
        <v>77</v>
      </c>
      <c r="D100" s="5">
        <f t="shared" si="5"/>
        <v>-2.1739821162841286</v>
      </c>
      <c r="E100" s="5">
        <f t="shared" si="6"/>
        <v>-0.82353259762843212</v>
      </c>
      <c r="F100" s="2">
        <f t="shared" ca="1" si="7"/>
        <v>-1.1108790204786385</v>
      </c>
      <c r="G100" s="2">
        <f t="shared" ca="1" si="4"/>
        <v>-0.94152433183955475</v>
      </c>
      <c r="I100" s="18"/>
      <c r="J100" s="18"/>
      <c r="K100" s="18"/>
      <c r="L100" s="18"/>
      <c r="M100" s="6"/>
    </row>
    <row r="101" spans="3:13">
      <c r="C101" s="10">
        <v>78</v>
      </c>
      <c r="D101" s="5">
        <f t="shared" si="5"/>
        <v>-2.1614157456697694</v>
      </c>
      <c r="E101" s="5">
        <f t="shared" si="6"/>
        <v>-0.83059589919581733</v>
      </c>
      <c r="F101" s="2">
        <f t="shared" ca="1" si="7"/>
        <v>-1.1068790204786385</v>
      </c>
      <c r="G101" s="2">
        <f t="shared" ca="1" si="4"/>
        <v>-0.93899274314387349</v>
      </c>
      <c r="I101" s="18"/>
      <c r="J101" s="18"/>
      <c r="K101" s="18"/>
      <c r="L101" s="18"/>
      <c r="M101" s="6"/>
    </row>
    <row r="102" spans="3:13">
      <c r="C102" s="10">
        <v>79</v>
      </c>
      <c r="D102" s="5">
        <f t="shared" si="5"/>
        <v>-2.1488493750554101</v>
      </c>
      <c r="E102" s="5">
        <f t="shared" si="6"/>
        <v>-0.83752804004214632</v>
      </c>
      <c r="F102" s="2">
        <f t="shared" ca="1" si="7"/>
        <v>-1.1028790204786385</v>
      </c>
      <c r="G102" s="2">
        <f t="shared" ca="1" si="4"/>
        <v>-0.93645464666190303</v>
      </c>
      <c r="I102" s="18"/>
      <c r="J102" s="18"/>
      <c r="K102" s="18"/>
      <c r="L102" s="18"/>
      <c r="M102" s="6"/>
    </row>
    <row r="103" spans="3:13">
      <c r="C103" s="10">
        <v>80</v>
      </c>
      <c r="D103" s="5">
        <f t="shared" si="5"/>
        <v>-2.1362830044410508</v>
      </c>
      <c r="E103" s="5">
        <f t="shared" si="6"/>
        <v>-0.84432792550201974</v>
      </c>
      <c r="F103" s="2">
        <f t="shared" ca="1" si="7"/>
        <v>-1.0988790204786385</v>
      </c>
      <c r="G103" s="2">
        <f t="shared" ca="1" si="4"/>
        <v>-0.93391004239364339</v>
      </c>
      <c r="I103" s="18"/>
      <c r="J103" s="18"/>
      <c r="K103" s="18"/>
      <c r="L103" s="18"/>
      <c r="M103" s="6"/>
    </row>
    <row r="104" spans="3:13">
      <c r="C104" s="10">
        <v>81</v>
      </c>
      <c r="D104" s="5">
        <f t="shared" si="5"/>
        <v>-2.1237166338266915</v>
      </c>
      <c r="E104" s="5">
        <f t="shared" si="6"/>
        <v>-0.85099448179469639</v>
      </c>
      <c r="F104" s="2">
        <f t="shared" ca="1" si="7"/>
        <v>-1.0948790204786385</v>
      </c>
      <c r="G104" s="2">
        <f t="shared" ca="1" si="4"/>
        <v>-0.93135893033909478</v>
      </c>
      <c r="I104" s="18"/>
      <c r="J104" s="18"/>
      <c r="K104" s="18"/>
      <c r="L104" s="18"/>
      <c r="M104" s="6"/>
    </row>
    <row r="105" spans="3:13">
      <c r="C105" s="10">
        <v>82</v>
      </c>
      <c r="D105" s="5">
        <f t="shared" si="5"/>
        <v>-2.1111502632123322</v>
      </c>
      <c r="E105" s="5">
        <f t="shared" si="6"/>
        <v>-0.85752665619365676</v>
      </c>
      <c r="F105" s="2">
        <f t="shared" ca="1" si="7"/>
        <v>-1.0908790204786385</v>
      </c>
      <c r="G105" s="2">
        <f t="shared" ca="1" si="4"/>
        <v>-0.92880131049825654</v>
      </c>
      <c r="I105" s="18"/>
      <c r="J105" s="18"/>
      <c r="K105" s="18"/>
      <c r="L105" s="18"/>
      <c r="M105" s="6"/>
    </row>
    <row r="106" spans="3:13">
      <c r="C106" s="10">
        <v>83</v>
      </c>
      <c r="D106" s="5">
        <f t="shared" si="5"/>
        <v>-2.098583892597973</v>
      </c>
      <c r="E106" s="5">
        <f t="shared" si="6"/>
        <v>-0.86392341719283983</v>
      </c>
      <c r="F106" s="2">
        <f t="shared" ca="1" si="7"/>
        <v>-1.0868790204786385</v>
      </c>
      <c r="G106" s="2">
        <f t="shared" ca="1" si="4"/>
        <v>-0.92623718287112944</v>
      </c>
      <c r="I106" s="18"/>
      <c r="J106" s="18"/>
      <c r="K106" s="18"/>
      <c r="L106" s="18"/>
      <c r="M106" s="6"/>
    </row>
    <row r="107" spans="3:13">
      <c r="C107" s="10">
        <v>84</v>
      </c>
      <c r="D107" s="5">
        <f t="shared" si="5"/>
        <v>-2.0860175219836137</v>
      </c>
      <c r="E107" s="5">
        <f t="shared" si="6"/>
        <v>-0.87018375466953013</v>
      </c>
      <c r="F107" s="2">
        <f t="shared" ca="1" si="7"/>
        <v>-1.0828790204786385</v>
      </c>
      <c r="G107" s="2">
        <f t="shared" ca="1" si="4"/>
        <v>-0.92366654745771271</v>
      </c>
      <c r="I107" s="18"/>
      <c r="J107" s="18"/>
      <c r="K107" s="18"/>
      <c r="L107" s="18"/>
      <c r="M107" s="6"/>
    </row>
    <row r="108" spans="3:13">
      <c r="C108" s="10">
        <v>85</v>
      </c>
      <c r="D108" s="5">
        <f t="shared" si="5"/>
        <v>-2.0734511513692544</v>
      </c>
      <c r="E108" s="5">
        <f t="shared" si="6"/>
        <v>-0.87630668004386802</v>
      </c>
      <c r="F108" s="2">
        <f t="shared" ca="1" si="7"/>
        <v>-1.0788790204786385</v>
      </c>
      <c r="G108" s="2">
        <f t="shared" ca="1" si="4"/>
        <v>-0.92108940425800723</v>
      </c>
      <c r="I108" s="18"/>
      <c r="J108" s="18"/>
      <c r="K108" s="18"/>
      <c r="L108" s="18"/>
      <c r="M108" s="6"/>
    </row>
    <row r="109" spans="3:13">
      <c r="C109" s="10">
        <v>86</v>
      </c>
      <c r="D109" s="5">
        <f t="shared" si="5"/>
        <v>-2.0608847807548951</v>
      </c>
      <c r="E109" s="5">
        <f t="shared" si="6"/>
        <v>-0.88229122643495761</v>
      </c>
      <c r="F109" s="2">
        <f t="shared" ca="1" si="7"/>
        <v>-1.0748790204786385</v>
      </c>
      <c r="G109" s="2">
        <f t="shared" ca="1" si="4"/>
        <v>-0.91850575327201212</v>
      </c>
      <c r="I109" s="18"/>
      <c r="J109" s="18"/>
      <c r="K109" s="18"/>
      <c r="L109" s="18"/>
      <c r="M109" s="6"/>
    </row>
    <row r="110" spans="3:13">
      <c r="C110" s="10">
        <v>87</v>
      </c>
      <c r="D110" s="5">
        <f t="shared" si="5"/>
        <v>-2.0483184101405358</v>
      </c>
      <c r="E110" s="5">
        <f t="shared" si="6"/>
        <v>-0.88813644881354881</v>
      </c>
      <c r="F110" s="2">
        <f t="shared" ca="1" si="7"/>
        <v>-1.0708790204786385</v>
      </c>
      <c r="G110" s="2">
        <f t="shared" ca="1" si="4"/>
        <v>-0.91591559449972815</v>
      </c>
      <c r="I110" s="18"/>
      <c r="J110" s="18"/>
      <c r="K110" s="18"/>
      <c r="L110" s="18"/>
      <c r="M110" s="6"/>
    </row>
    <row r="111" spans="3:13">
      <c r="C111" s="10">
        <v>88</v>
      </c>
      <c r="D111" s="5">
        <f t="shared" si="5"/>
        <v>-2.0357520395261766</v>
      </c>
      <c r="E111" s="5">
        <f t="shared" si="6"/>
        <v>-0.89384142415126799</v>
      </c>
      <c r="F111" s="2">
        <f t="shared" ca="1" si="7"/>
        <v>-1.0668790204786385</v>
      </c>
      <c r="G111" s="2">
        <f t="shared" ca="1" si="4"/>
        <v>-0.91331892794115488</v>
      </c>
      <c r="I111" s="18"/>
      <c r="J111" s="18"/>
      <c r="K111" s="18"/>
      <c r="L111" s="18"/>
      <c r="M111" s="6"/>
    </row>
    <row r="112" spans="3:13">
      <c r="C112" s="10">
        <v>89</v>
      </c>
      <c r="D112" s="5">
        <f t="shared" si="5"/>
        <v>-2.0231856689118173</v>
      </c>
      <c r="E112" s="5">
        <f t="shared" si="6"/>
        <v>-0.89940525156637519</v>
      </c>
      <c r="F112" s="2">
        <f t="shared" ca="1" si="7"/>
        <v>-1.0628790204786385</v>
      </c>
      <c r="G112" s="2">
        <f t="shared" ca="1" si="4"/>
        <v>-0.91071575359629231</v>
      </c>
      <c r="I112" s="18"/>
      <c r="J112" s="18"/>
      <c r="K112" s="18"/>
      <c r="L112" s="18"/>
      <c r="M112" s="6"/>
    </row>
    <row r="113" spans="3:13">
      <c r="C113" s="10">
        <v>90</v>
      </c>
      <c r="D113" s="5">
        <f t="shared" si="5"/>
        <v>-2.010619298297458</v>
      </c>
      <c r="E113" s="5">
        <f t="shared" si="6"/>
        <v>-0.90482705246602368</v>
      </c>
      <c r="F113" s="2">
        <f t="shared" ca="1" si="7"/>
        <v>-1.0588790204786385</v>
      </c>
      <c r="G113" s="2">
        <f t="shared" ca="1" si="4"/>
        <v>-0.90810607146514055</v>
      </c>
      <c r="I113" s="18"/>
      <c r="J113" s="18"/>
      <c r="K113" s="18"/>
      <c r="L113" s="18"/>
      <c r="M113" s="6"/>
    </row>
    <row r="114" spans="3:13">
      <c r="C114" s="10">
        <v>91</v>
      </c>
      <c r="D114" s="5">
        <f t="shared" si="5"/>
        <v>-1.9980529276830987</v>
      </c>
      <c r="E114" s="5">
        <f t="shared" si="6"/>
        <v>-0.91010597068499977</v>
      </c>
      <c r="F114" s="2">
        <f t="shared" ca="1" si="7"/>
        <v>-1.0548790204786385</v>
      </c>
      <c r="G114" s="2">
        <f t="shared" ca="1" si="4"/>
        <v>-0.90548988154769949</v>
      </c>
      <c r="I114" s="18"/>
      <c r="J114" s="18"/>
      <c r="K114" s="18"/>
      <c r="L114" s="18"/>
      <c r="M114" s="6"/>
    </row>
    <row r="115" spans="3:13">
      <c r="C115" s="10">
        <v>92</v>
      </c>
      <c r="D115" s="5">
        <f t="shared" si="5"/>
        <v>-1.9854865570687394</v>
      </c>
      <c r="E115" s="5">
        <f t="shared" si="6"/>
        <v>-0.91524117262092153</v>
      </c>
      <c r="F115" s="2">
        <f t="shared" ca="1" si="7"/>
        <v>-1.0508790204786385</v>
      </c>
      <c r="G115" s="2">
        <f t="shared" ca="1" si="4"/>
        <v>-0.90286718384396936</v>
      </c>
      <c r="I115" s="18"/>
      <c r="J115" s="18"/>
      <c r="K115" s="18"/>
      <c r="L115" s="18"/>
      <c r="M115" s="6"/>
    </row>
    <row r="116" spans="3:13">
      <c r="C116" s="10">
        <v>93</v>
      </c>
      <c r="D116" s="5">
        <f t="shared" si="5"/>
        <v>-1.9729201864543802</v>
      </c>
      <c r="E116" s="5">
        <f t="shared" si="6"/>
        <v>-0.92023184736587427</v>
      </c>
      <c r="F116" s="2">
        <f t="shared" ca="1" si="7"/>
        <v>-1.0468790204786385</v>
      </c>
      <c r="G116" s="2">
        <f t="shared" ca="1" si="4"/>
        <v>-0.90023797835394992</v>
      </c>
      <c r="I116" s="18"/>
      <c r="J116" s="18"/>
      <c r="K116" s="18"/>
      <c r="L116" s="18"/>
      <c r="M116" s="6"/>
    </row>
    <row r="117" spans="3:13">
      <c r="C117" s="10">
        <v>94</v>
      </c>
      <c r="D117" s="5">
        <f t="shared" si="5"/>
        <v>-1.9603538158400209</v>
      </c>
      <c r="E117" s="5">
        <f t="shared" si="6"/>
        <v>-0.92507720683446193</v>
      </c>
      <c r="F117" s="2">
        <f t="shared" ca="1" si="7"/>
        <v>-1.0428790204786385</v>
      </c>
      <c r="G117" s="2">
        <f t="shared" ca="1" si="4"/>
        <v>-0.8976022650776414</v>
      </c>
      <c r="I117" s="18"/>
      <c r="J117" s="18"/>
      <c r="K117" s="18"/>
      <c r="L117" s="18"/>
      <c r="M117" s="6"/>
    </row>
    <row r="118" spans="3:13">
      <c r="C118" s="10">
        <v>95</v>
      </c>
      <c r="D118" s="5">
        <f t="shared" si="5"/>
        <v>-1.9477874452256616</v>
      </c>
      <c r="E118" s="5">
        <f t="shared" si="6"/>
        <v>-0.92977648588825512</v>
      </c>
      <c r="F118" s="2">
        <f t="shared" ca="1" si="7"/>
        <v>-1.0388790204786384</v>
      </c>
      <c r="G118" s="2">
        <f t="shared" ca="1" si="4"/>
        <v>-0.89496004401504359</v>
      </c>
      <c r="I118" s="18"/>
      <c r="J118" s="18"/>
      <c r="K118" s="18"/>
      <c r="L118" s="18"/>
      <c r="M118" s="6"/>
    </row>
    <row r="119" spans="3:13">
      <c r="C119" s="10">
        <v>96</v>
      </c>
      <c r="D119" s="5">
        <f t="shared" si="5"/>
        <v>-1.9352210746113023</v>
      </c>
      <c r="E119" s="5">
        <f t="shared" si="6"/>
        <v>-0.93432894245661569</v>
      </c>
      <c r="F119" s="2">
        <f t="shared" ca="1" si="7"/>
        <v>-1.0348790204786384</v>
      </c>
      <c r="G119" s="2">
        <f t="shared" ca="1" si="4"/>
        <v>-0.89231131516615658</v>
      </c>
      <c r="I119" s="18"/>
      <c r="J119" s="18"/>
      <c r="K119" s="18"/>
      <c r="L119" s="18"/>
      <c r="M119" s="6"/>
    </row>
    <row r="120" spans="3:13">
      <c r="C120" s="10">
        <v>97</v>
      </c>
      <c r="D120" s="5">
        <f t="shared" si="5"/>
        <v>-1.922654703996943</v>
      </c>
      <c r="E120" s="5">
        <f t="shared" si="6"/>
        <v>-0.93873385765387762</v>
      </c>
      <c r="F120" s="2">
        <f t="shared" ca="1" si="7"/>
        <v>-1.0308790204786384</v>
      </c>
      <c r="G120" s="2">
        <f t="shared" ca="1" si="4"/>
        <v>-0.88965607853098028</v>
      </c>
      <c r="I120" s="18"/>
      <c r="J120" s="18"/>
      <c r="K120" s="18"/>
      <c r="L120" s="18"/>
      <c r="M120" s="6"/>
    </row>
    <row r="121" spans="3:13">
      <c r="C121" s="10">
        <v>98</v>
      </c>
      <c r="D121" s="5">
        <f t="shared" si="5"/>
        <v>-1.9100883333825838</v>
      </c>
      <c r="E121" s="5">
        <f t="shared" si="6"/>
        <v>-0.94299053589286796</v>
      </c>
      <c r="F121" s="2">
        <f t="shared" ca="1" si="7"/>
        <v>-1.0268790204786384</v>
      </c>
      <c r="G121" s="2">
        <f t="shared" ca="1" si="4"/>
        <v>-0.88699433410951478</v>
      </c>
      <c r="I121" s="18"/>
      <c r="J121" s="18"/>
      <c r="K121" s="18"/>
      <c r="L121" s="18"/>
      <c r="M121" s="6"/>
    </row>
    <row r="122" spans="3:13">
      <c r="C122" s="10">
        <v>99</v>
      </c>
      <c r="D122" s="5">
        <f t="shared" si="5"/>
        <v>-1.8975219627682245</v>
      </c>
      <c r="E122" s="5">
        <f t="shared" si="6"/>
        <v>-0.94709830499474768</v>
      </c>
      <c r="F122" s="2">
        <f t="shared" ca="1" si="7"/>
        <v>-1.0228790204786384</v>
      </c>
      <c r="G122" s="2">
        <f t="shared" ca="1" si="4"/>
        <v>-0.8843260819017601</v>
      </c>
      <c r="I122" s="18"/>
      <c r="J122" s="18"/>
      <c r="K122" s="18"/>
      <c r="L122" s="18"/>
      <c r="M122" s="6"/>
    </row>
    <row r="123" spans="3:13">
      <c r="C123" s="10">
        <v>100</v>
      </c>
      <c r="D123" s="5">
        <f t="shared" si="5"/>
        <v>-1.8849555921538652</v>
      </c>
      <c r="E123" s="5">
        <f t="shared" si="6"/>
        <v>-0.95105651629515686</v>
      </c>
      <c r="F123" s="2">
        <f t="shared" ca="1" si="7"/>
        <v>-1.0188790204786384</v>
      </c>
      <c r="G123" s="2">
        <f t="shared" ca="1" si="4"/>
        <v>-0.88165132190771622</v>
      </c>
      <c r="I123" s="18"/>
      <c r="J123" s="18"/>
      <c r="K123" s="18"/>
      <c r="L123" s="18"/>
      <c r="M123" s="6"/>
    </row>
    <row r="124" spans="3:13">
      <c r="C124" s="10">
        <v>101</v>
      </c>
      <c r="D124" s="5">
        <f t="shared" si="5"/>
        <v>-1.8723892215395059</v>
      </c>
      <c r="E124" s="5">
        <f t="shared" si="6"/>
        <v>-0.95486454474664617</v>
      </c>
      <c r="F124" s="2">
        <f t="shared" ca="1" si="7"/>
        <v>-1.0148790204786384</v>
      </c>
      <c r="G124" s="2">
        <f t="shared" ca="1" si="4"/>
        <v>-0.87897005412738327</v>
      </c>
      <c r="I124" s="18"/>
      <c r="J124" s="18"/>
      <c r="K124" s="18"/>
      <c r="L124" s="18"/>
      <c r="M124" s="6"/>
    </row>
    <row r="125" spans="3:13">
      <c r="C125" s="10">
        <v>102</v>
      </c>
      <c r="D125" s="5">
        <f t="shared" si="5"/>
        <v>-1.8598228509251467</v>
      </c>
      <c r="E125" s="5">
        <f t="shared" si="6"/>
        <v>-0.95852178901737906</v>
      </c>
      <c r="F125" s="2">
        <f t="shared" ca="1" si="7"/>
        <v>-1.0108790204786384</v>
      </c>
      <c r="G125" s="2">
        <f t="shared" ca="1" si="4"/>
        <v>-0.87628227856076091</v>
      </c>
    </row>
    <row r="126" spans="3:13">
      <c r="C126" s="10">
        <v>103</v>
      </c>
      <c r="D126" s="5">
        <f t="shared" si="5"/>
        <v>-1.8472564803107874</v>
      </c>
      <c r="E126" s="5">
        <f t="shared" si="6"/>
        <v>-0.96202767158608893</v>
      </c>
      <c r="F126" s="2">
        <f t="shared" ca="1" si="7"/>
        <v>-1.0068790204786384</v>
      </c>
      <c r="G126" s="2">
        <f t="shared" ca="1" si="4"/>
        <v>-0.87358799520784935</v>
      </c>
    </row>
    <row r="127" spans="3:13">
      <c r="C127" s="10">
        <v>104</v>
      </c>
      <c r="D127" s="5">
        <f t="shared" si="5"/>
        <v>-1.8346901096964281</v>
      </c>
      <c r="E127" s="5">
        <f t="shared" si="6"/>
        <v>-0.96538163883327677</v>
      </c>
      <c r="F127" s="2">
        <f t="shared" ca="1" si="7"/>
        <v>-1.0028790204786384</v>
      </c>
      <c r="G127" s="2">
        <f t="shared" ca="1" si="4"/>
        <v>-0.87088720406864861</v>
      </c>
    </row>
    <row r="128" spans="3:13">
      <c r="C128" s="10">
        <v>105</v>
      </c>
      <c r="D128" s="5">
        <f t="shared" si="5"/>
        <v>-1.8221237390820688</v>
      </c>
      <c r="E128" s="5">
        <f t="shared" si="6"/>
        <v>-0.96858316112863396</v>
      </c>
      <c r="F128" s="2">
        <f t="shared" ca="1" si="7"/>
        <v>-0.99887902047863841</v>
      </c>
      <c r="G128" s="2">
        <f t="shared" ca="1" si="4"/>
        <v>-0.86817990514315868</v>
      </c>
    </row>
    <row r="129" spans="3:7">
      <c r="C129" s="10">
        <v>106</v>
      </c>
      <c r="D129" s="5">
        <f t="shared" si="5"/>
        <v>-1.8095573684677095</v>
      </c>
      <c r="E129" s="5">
        <f t="shared" si="6"/>
        <v>-0.97163173291467664</v>
      </c>
      <c r="F129" s="2">
        <f t="shared" ca="1" si="7"/>
        <v>-0.99487902047863841</v>
      </c>
      <c r="G129" s="2">
        <f t="shared" ca="1" si="4"/>
        <v>-0.86546609843137945</v>
      </c>
    </row>
    <row r="130" spans="3:7">
      <c r="C130" s="10">
        <v>107</v>
      </c>
      <c r="D130" s="5">
        <f t="shared" si="5"/>
        <v>-1.7969909978533503</v>
      </c>
      <c r="E130" s="5">
        <f t="shared" si="6"/>
        <v>-0.97452687278657968</v>
      </c>
      <c r="F130" s="2">
        <f t="shared" ca="1" si="7"/>
        <v>-0.99087902047863841</v>
      </c>
      <c r="G130" s="2">
        <f t="shared" ca="1" si="4"/>
        <v>-0.86274578393331125</v>
      </c>
    </row>
    <row r="131" spans="3:7">
      <c r="C131" s="10">
        <v>108</v>
      </c>
      <c r="D131" s="5">
        <f t="shared" si="5"/>
        <v>-1.784424627238991</v>
      </c>
      <c r="E131" s="5">
        <f t="shared" si="6"/>
        <v>-0.97726812356819592</v>
      </c>
      <c r="F131" s="2">
        <f t="shared" ca="1" si="7"/>
        <v>-0.9868790204786384</v>
      </c>
      <c r="G131" s="2">
        <f t="shared" ca="1" si="4"/>
        <v>-0.86001896164895364</v>
      </c>
    </row>
    <row r="132" spans="3:7">
      <c r="C132" s="10">
        <v>109</v>
      </c>
      <c r="D132" s="5">
        <f t="shared" si="5"/>
        <v>-1.7718582566246317</v>
      </c>
      <c r="E132" s="5">
        <f t="shared" si="6"/>
        <v>-0.97985505238424919</v>
      </c>
      <c r="F132" s="2">
        <f t="shared" ca="1" si="7"/>
        <v>-0.9828790204786384</v>
      </c>
      <c r="G132" s="2">
        <f t="shared" ca="1" si="4"/>
        <v>-0.85728563157830684</v>
      </c>
    </row>
    <row r="133" spans="3:7">
      <c r="C133" s="10">
        <v>110</v>
      </c>
      <c r="D133" s="5">
        <f t="shared" si="5"/>
        <v>-1.7592918860102724</v>
      </c>
      <c r="E133" s="5">
        <f t="shared" si="6"/>
        <v>-0.98228725072869094</v>
      </c>
      <c r="F133" s="2">
        <f t="shared" ca="1" si="7"/>
        <v>-0.9788790204786384</v>
      </c>
      <c r="G133" s="2">
        <f t="shared" ca="1" si="4"/>
        <v>-0.85454579372137074</v>
      </c>
    </row>
    <row r="134" spans="3:7">
      <c r="C134" s="10">
        <v>111</v>
      </c>
      <c r="D134" s="5">
        <f t="shared" si="5"/>
        <v>-1.7467255153959131</v>
      </c>
      <c r="E134" s="5">
        <f t="shared" si="6"/>
        <v>-0.98456433452920744</v>
      </c>
      <c r="F134" s="2">
        <f t="shared" ca="1" si="7"/>
        <v>-0.97487902047863839</v>
      </c>
      <c r="G134" s="2">
        <f t="shared" ca="1" si="4"/>
        <v>-0.85179944807814556</v>
      </c>
    </row>
    <row r="135" spans="3:7">
      <c r="C135" s="10">
        <v>112</v>
      </c>
      <c r="D135" s="5">
        <f t="shared" si="5"/>
        <v>-1.7341591447815539</v>
      </c>
      <c r="E135" s="5">
        <f t="shared" si="6"/>
        <v>-0.98668594420787004</v>
      </c>
      <c r="F135" s="2">
        <f t="shared" ca="1" si="7"/>
        <v>-0.97087902047863839</v>
      </c>
      <c r="G135" s="2">
        <f t="shared" ca="1" si="4"/>
        <v>-0.84904659464863108</v>
      </c>
    </row>
    <row r="136" spans="3:7">
      <c r="C136" s="10">
        <v>113</v>
      </c>
      <c r="D136" s="5">
        <f t="shared" si="5"/>
        <v>-1.7215927741671946</v>
      </c>
      <c r="E136" s="5">
        <f t="shared" si="6"/>
        <v>-0.98865174473791584</v>
      </c>
      <c r="F136" s="2">
        <f t="shared" ca="1" si="7"/>
        <v>-0.96687902047863838</v>
      </c>
      <c r="G136" s="2">
        <f t="shared" ca="1" si="4"/>
        <v>-0.84628723343282741</v>
      </c>
    </row>
    <row r="137" spans="3:7">
      <c r="C137" s="10">
        <v>114</v>
      </c>
      <c r="D137" s="5">
        <f t="shared" si="5"/>
        <v>-1.7090264035528353</v>
      </c>
      <c r="E137" s="5">
        <f t="shared" si="6"/>
        <v>-0.99046142569665285</v>
      </c>
      <c r="F137" s="2">
        <f t="shared" ca="1" si="7"/>
        <v>-0.96287902047863838</v>
      </c>
      <c r="G137" s="2">
        <f t="shared" ca="1" si="4"/>
        <v>-0.84352136443073467</v>
      </c>
    </row>
    <row r="138" spans="3:7">
      <c r="C138" s="10">
        <v>115</v>
      </c>
      <c r="D138" s="5">
        <f t="shared" si="5"/>
        <v>-1.696460032938476</v>
      </c>
      <c r="E138" s="5">
        <f t="shared" si="6"/>
        <v>-0.99211470131447943</v>
      </c>
      <c r="F138" s="2">
        <f t="shared" ca="1" si="7"/>
        <v>-0.95887902047863838</v>
      </c>
      <c r="G138" s="2">
        <f t="shared" ca="1" si="4"/>
        <v>-0.84074898764235262</v>
      </c>
    </row>
    <row r="139" spans="3:7">
      <c r="C139" s="10">
        <v>116</v>
      </c>
      <c r="D139" s="5">
        <f t="shared" si="5"/>
        <v>-1.6838936623241167</v>
      </c>
      <c r="E139" s="5">
        <f t="shared" si="6"/>
        <v>-0.99361131052000984</v>
      </c>
      <c r="F139" s="2">
        <f t="shared" ca="1" si="7"/>
        <v>-0.95487902047863837</v>
      </c>
      <c r="G139" s="2">
        <f t="shared" ca="1" si="4"/>
        <v>-0.83797010306768127</v>
      </c>
    </row>
    <row r="140" spans="3:7">
      <c r="C140" s="10">
        <v>117</v>
      </c>
      <c r="D140" s="5">
        <f t="shared" si="5"/>
        <v>-1.6713272917097575</v>
      </c>
      <c r="E140" s="5">
        <f t="shared" si="6"/>
        <v>-0.99495101698130139</v>
      </c>
      <c r="F140" s="2">
        <f t="shared" ca="1" si="7"/>
        <v>-0.95087902047863837</v>
      </c>
      <c r="G140" s="2">
        <f t="shared" ca="1" si="4"/>
        <v>-0.83518471070672073</v>
      </c>
    </row>
    <row r="141" spans="3:7">
      <c r="C141" s="10">
        <v>118</v>
      </c>
      <c r="D141" s="5">
        <f t="shared" si="5"/>
        <v>-1.6587609210953982</v>
      </c>
      <c r="E141" s="5">
        <f t="shared" si="6"/>
        <v>-0.99613360914317362</v>
      </c>
      <c r="F141" s="2">
        <f t="shared" ca="1" si="7"/>
        <v>-0.94687902047863837</v>
      </c>
      <c r="G141" s="2">
        <f t="shared" ca="1" si="4"/>
        <v>-0.83239281055947101</v>
      </c>
    </row>
    <row r="142" spans="3:7">
      <c r="C142" s="10">
        <v>119</v>
      </c>
      <c r="D142" s="5">
        <f t="shared" si="5"/>
        <v>-1.6461945504810389</v>
      </c>
      <c r="E142" s="5">
        <f t="shared" si="6"/>
        <v>-0.99715890026061493</v>
      </c>
      <c r="F142" s="2">
        <f t="shared" ca="1" si="7"/>
        <v>-0.94287902047863836</v>
      </c>
      <c r="G142" s="2">
        <f t="shared" ca="1" si="4"/>
        <v>-0.82959440262593209</v>
      </c>
    </row>
    <row r="143" spans="3:7">
      <c r="C143" s="10">
        <v>120</v>
      </c>
      <c r="D143" s="5">
        <f t="shared" si="5"/>
        <v>-1.6336281798666796</v>
      </c>
      <c r="E143" s="5">
        <f t="shared" si="6"/>
        <v>-0.99802672842827234</v>
      </c>
      <c r="F143" s="2">
        <f t="shared" ca="1" si="7"/>
        <v>-0.93887902047863836</v>
      </c>
      <c r="G143" s="2">
        <f t="shared" ca="1" si="4"/>
        <v>-0.82678948690610388</v>
      </c>
    </row>
    <row r="144" spans="3:7">
      <c r="C144" s="10">
        <v>121</v>
      </c>
      <c r="D144" s="5">
        <f t="shared" si="5"/>
        <v>-1.6210618092523204</v>
      </c>
      <c r="E144" s="5">
        <f t="shared" si="6"/>
        <v>-0.99873695660601813</v>
      </c>
      <c r="F144" s="2">
        <f t="shared" ca="1" si="7"/>
        <v>-0.93487902047863836</v>
      </c>
      <c r="G144" s="2">
        <f t="shared" ca="1" si="4"/>
        <v>-0.82397806339998658</v>
      </c>
    </row>
    <row r="145" spans="3:7">
      <c r="C145" s="10">
        <v>122</v>
      </c>
      <c r="D145" s="5">
        <f t="shared" si="5"/>
        <v>-1.6084954386379611</v>
      </c>
      <c r="E145" s="5">
        <f t="shared" si="6"/>
        <v>-0.99928947264058976</v>
      </c>
      <c r="F145" s="2">
        <f t="shared" ca="1" si="7"/>
        <v>-0.93087902047863835</v>
      </c>
      <c r="G145" s="2">
        <f t="shared" ca="1" si="4"/>
        <v>-0.8211601321075801</v>
      </c>
    </row>
    <row r="146" spans="3:7">
      <c r="C146" s="10">
        <v>123</v>
      </c>
      <c r="D146" s="5">
        <f t="shared" si="5"/>
        <v>-1.5959290680236018</v>
      </c>
      <c r="E146" s="5">
        <f t="shared" si="6"/>
        <v>-0.99968418928330027</v>
      </c>
      <c r="F146" s="2">
        <f t="shared" ca="1" si="7"/>
        <v>-0.92687902047863835</v>
      </c>
      <c r="G146" s="2">
        <f t="shared" ca="1" si="4"/>
        <v>-0.81833569302888431</v>
      </c>
    </row>
    <row r="147" spans="3:7">
      <c r="C147" s="10">
        <v>124</v>
      </c>
      <c r="D147" s="5">
        <f t="shared" si="5"/>
        <v>-1.5833626974092425</v>
      </c>
      <c r="E147" s="5">
        <f t="shared" si="6"/>
        <v>-0.99992104420381633</v>
      </c>
      <c r="F147" s="2">
        <f t="shared" ca="1" si="7"/>
        <v>-0.92287902047863835</v>
      </c>
      <c r="G147" s="2">
        <f t="shared" ca="1" si="4"/>
        <v>-0.81550474616389934</v>
      </c>
    </row>
    <row r="148" spans="3:7">
      <c r="C148" s="10">
        <v>125</v>
      </c>
      <c r="D148" s="5">
        <f t="shared" si="5"/>
        <v>-1.5707963267948832</v>
      </c>
      <c r="E148" s="5">
        <f t="shared" si="6"/>
        <v>-1</v>
      </c>
      <c r="F148" s="2">
        <f t="shared" ca="1" si="7"/>
        <v>-0.91887902047863834</v>
      </c>
      <c r="G148" s="2">
        <f t="shared" ca="1" si="4"/>
        <v>-0.81266729151262518</v>
      </c>
    </row>
    <row r="149" spans="3:7">
      <c r="C149" s="10">
        <v>126</v>
      </c>
      <c r="D149" s="5">
        <f t="shared" si="5"/>
        <v>-1.558229956180524</v>
      </c>
      <c r="E149" s="5">
        <f t="shared" si="6"/>
        <v>-0.999921044203816</v>
      </c>
      <c r="F149" s="2">
        <f t="shared" ca="1" si="7"/>
        <v>-0.91487902047863834</v>
      </c>
      <c r="G149" s="2">
        <f t="shared" ca="1" si="4"/>
        <v>-0.80982332907506172</v>
      </c>
    </row>
    <row r="150" spans="3:7">
      <c r="C150" s="10">
        <v>127</v>
      </c>
      <c r="D150" s="5">
        <f t="shared" si="5"/>
        <v>-1.5456635855661647</v>
      </c>
      <c r="E150" s="5">
        <f t="shared" si="6"/>
        <v>-0.99968418928329961</v>
      </c>
      <c r="F150" s="2">
        <f t="shared" ca="1" si="7"/>
        <v>-0.91087902047863833</v>
      </c>
      <c r="G150" s="2">
        <f t="shared" ca="1" si="4"/>
        <v>-0.80697285885120906</v>
      </c>
    </row>
    <row r="151" spans="3:7">
      <c r="C151" s="10">
        <v>128</v>
      </c>
      <c r="D151" s="5">
        <f t="shared" si="5"/>
        <v>-1.5330972149518054</v>
      </c>
      <c r="E151" s="5">
        <f t="shared" si="6"/>
        <v>-0.99928947264058876</v>
      </c>
      <c r="F151" s="2">
        <f t="shared" ca="1" si="7"/>
        <v>-0.90687902047863833</v>
      </c>
      <c r="G151" s="2">
        <f t="shared" ref="G151:G214" ca="1" si="8">$J$4+$J$5*(F151-$J$3)+$J$6*(F151-$J$3)^2/2</f>
        <v>-0.80411588084106722</v>
      </c>
    </row>
    <row r="152" spans="3:7">
      <c r="C152" s="10">
        <v>129</v>
      </c>
      <c r="D152" s="5">
        <f t="shared" ref="D152:D215" si="9">D151+$E$6</f>
        <v>-1.5205308443374461</v>
      </c>
      <c r="E152" s="5">
        <f t="shared" ref="E152:E215" si="10">SIN(D152)</f>
        <v>-0.9987369566060168</v>
      </c>
      <c r="F152" s="2">
        <f t="shared" ref="F152:F215" ca="1" si="11">F151+$E$14</f>
        <v>-0.90287902047863833</v>
      </c>
      <c r="G152" s="2">
        <f t="shared" ca="1" si="8"/>
        <v>-0.80125239504463619</v>
      </c>
    </row>
    <row r="153" spans="3:7">
      <c r="C153" s="10">
        <v>130</v>
      </c>
      <c r="D153" s="5">
        <f t="shared" si="9"/>
        <v>-1.5079644737230868</v>
      </c>
      <c r="E153" s="5">
        <f t="shared" si="10"/>
        <v>-0.99802672842827067</v>
      </c>
      <c r="F153" s="2">
        <f t="shared" ca="1" si="11"/>
        <v>-0.89887902047863832</v>
      </c>
      <c r="G153" s="2">
        <f t="shared" ca="1" si="8"/>
        <v>-0.79838240146191586</v>
      </c>
    </row>
    <row r="154" spans="3:7">
      <c r="C154" s="10">
        <v>131</v>
      </c>
      <c r="D154" s="5">
        <f t="shared" si="9"/>
        <v>-1.4953981031087276</v>
      </c>
      <c r="E154" s="5">
        <f t="shared" si="10"/>
        <v>-0.99715890026061282</v>
      </c>
      <c r="F154" s="2">
        <f t="shared" ca="1" si="11"/>
        <v>-0.89487902047863832</v>
      </c>
      <c r="G154" s="2">
        <f t="shared" ca="1" si="8"/>
        <v>-0.79550590009290645</v>
      </c>
    </row>
    <row r="155" spans="3:7">
      <c r="C155" s="10">
        <v>132</v>
      </c>
      <c r="D155" s="5">
        <f t="shared" si="9"/>
        <v>-1.4828317324943683</v>
      </c>
      <c r="E155" s="5">
        <f t="shared" si="10"/>
        <v>-0.99613360914317117</v>
      </c>
      <c r="F155" s="2">
        <f t="shared" ca="1" si="11"/>
        <v>-0.89087902047863832</v>
      </c>
      <c r="G155" s="2">
        <f t="shared" ca="1" si="8"/>
        <v>-0.79262289093760774</v>
      </c>
    </row>
    <row r="156" spans="3:7">
      <c r="C156" s="10">
        <v>133</v>
      </c>
      <c r="D156" s="5">
        <f t="shared" si="9"/>
        <v>-1.470265361880009</v>
      </c>
      <c r="E156" s="5">
        <f t="shared" si="10"/>
        <v>-0.99495101698129873</v>
      </c>
      <c r="F156" s="2">
        <f t="shared" ca="1" si="11"/>
        <v>-0.88687902047863831</v>
      </c>
      <c r="G156" s="2">
        <f t="shared" ca="1" si="8"/>
        <v>-0.78973337399601973</v>
      </c>
    </row>
    <row r="157" spans="3:7">
      <c r="C157" s="10">
        <v>134</v>
      </c>
      <c r="D157" s="5">
        <f t="shared" si="9"/>
        <v>-1.4576989912656497</v>
      </c>
      <c r="E157" s="5">
        <f t="shared" si="10"/>
        <v>-0.99361131052000684</v>
      </c>
      <c r="F157" s="2">
        <f t="shared" ca="1" si="11"/>
        <v>-0.88287902047863831</v>
      </c>
      <c r="G157" s="2">
        <f t="shared" ca="1" si="8"/>
        <v>-0.78683734926814264</v>
      </c>
    </row>
    <row r="158" spans="3:7">
      <c r="C158" s="10">
        <v>135</v>
      </c>
      <c r="D158" s="5">
        <f t="shared" si="9"/>
        <v>-1.4451326206512904</v>
      </c>
      <c r="E158" s="5">
        <f t="shared" si="10"/>
        <v>-0.99211470131447599</v>
      </c>
      <c r="F158" s="2">
        <f t="shared" ca="1" si="11"/>
        <v>-0.87887902047863831</v>
      </c>
      <c r="G158" s="2">
        <f t="shared" ca="1" si="8"/>
        <v>-0.78393481675397636</v>
      </c>
    </row>
    <row r="159" spans="3:7">
      <c r="C159" s="10">
        <v>136</v>
      </c>
      <c r="D159" s="5">
        <f t="shared" si="9"/>
        <v>-1.4325662500369312</v>
      </c>
      <c r="E159" s="5">
        <f t="shared" si="10"/>
        <v>-0.99046142569664919</v>
      </c>
      <c r="F159" s="2">
        <f t="shared" ca="1" si="11"/>
        <v>-0.8748790204786383</v>
      </c>
      <c r="G159" s="2">
        <f t="shared" ca="1" si="8"/>
        <v>-0.78102577645352089</v>
      </c>
    </row>
    <row r="160" spans="3:7">
      <c r="C160" s="10">
        <v>137</v>
      </c>
      <c r="D160" s="5">
        <f t="shared" si="9"/>
        <v>-1.4199998794225719</v>
      </c>
      <c r="E160" s="5">
        <f t="shared" si="10"/>
        <v>-0.98865174473791184</v>
      </c>
      <c r="F160" s="2">
        <f t="shared" ca="1" si="11"/>
        <v>-0.8708790204786383</v>
      </c>
      <c r="G160" s="2">
        <f t="shared" ca="1" si="8"/>
        <v>-0.77811022836677612</v>
      </c>
    </row>
    <row r="161" spans="3:7">
      <c r="C161" s="10">
        <v>138</v>
      </c>
      <c r="D161" s="5">
        <f t="shared" si="9"/>
        <v>-1.4074335088082126</v>
      </c>
      <c r="E161" s="5">
        <f t="shared" si="10"/>
        <v>-0.98668594420786571</v>
      </c>
      <c r="F161" s="2">
        <f t="shared" ca="1" si="11"/>
        <v>-0.8668790204786383</v>
      </c>
      <c r="G161" s="2">
        <f t="shared" ca="1" si="8"/>
        <v>-0.77518817249374217</v>
      </c>
    </row>
    <row r="162" spans="3:7">
      <c r="C162" s="10">
        <v>139</v>
      </c>
      <c r="D162" s="5">
        <f t="shared" si="9"/>
        <v>-1.3948671381938533</v>
      </c>
      <c r="E162" s="5">
        <f t="shared" si="10"/>
        <v>-0.98456433452920278</v>
      </c>
      <c r="F162" s="2">
        <f t="shared" ca="1" si="11"/>
        <v>-0.86287902047863829</v>
      </c>
      <c r="G162" s="2">
        <f t="shared" ca="1" si="8"/>
        <v>-0.77225960883441902</v>
      </c>
    </row>
    <row r="163" spans="3:7">
      <c r="C163" s="10">
        <v>140</v>
      </c>
      <c r="D163" s="5">
        <f t="shared" si="9"/>
        <v>-1.382300767579494</v>
      </c>
      <c r="E163" s="5">
        <f t="shared" si="10"/>
        <v>-0.98228725072868583</v>
      </c>
      <c r="F163" s="2">
        <f t="shared" ca="1" si="11"/>
        <v>-0.85887902047863829</v>
      </c>
      <c r="G163" s="2">
        <f t="shared" ca="1" si="8"/>
        <v>-0.76932453738880657</v>
      </c>
    </row>
    <row r="164" spans="3:7">
      <c r="C164" s="10">
        <v>141</v>
      </c>
      <c r="D164" s="5">
        <f t="shared" si="9"/>
        <v>-1.3697343969651348</v>
      </c>
      <c r="E164" s="5">
        <f t="shared" si="10"/>
        <v>-0.97985505238424386</v>
      </c>
      <c r="F164" s="2">
        <f t="shared" ca="1" si="11"/>
        <v>-0.85487902047863829</v>
      </c>
      <c r="G164" s="2">
        <f t="shared" ca="1" si="8"/>
        <v>-0.76638295815690494</v>
      </c>
    </row>
    <row r="165" spans="3:7">
      <c r="C165" s="10">
        <v>142</v>
      </c>
      <c r="D165" s="5">
        <f t="shared" si="9"/>
        <v>-1.3571680263507755</v>
      </c>
      <c r="E165" s="5">
        <f t="shared" si="10"/>
        <v>-0.97726812356819026</v>
      </c>
      <c r="F165" s="2">
        <f t="shared" ca="1" si="11"/>
        <v>-0.85087902047863828</v>
      </c>
      <c r="G165" s="2">
        <f t="shared" ca="1" si="8"/>
        <v>-0.76343487113871411</v>
      </c>
    </row>
    <row r="166" spans="3:7">
      <c r="C166" s="10">
        <v>143</v>
      </c>
      <c r="D166" s="5">
        <f t="shared" si="9"/>
        <v>-1.3446016557364162</v>
      </c>
      <c r="E166" s="5">
        <f t="shared" si="10"/>
        <v>-0.97452687278657368</v>
      </c>
      <c r="F166" s="2">
        <f t="shared" ca="1" si="11"/>
        <v>-0.84687902047863828</v>
      </c>
      <c r="G166" s="2">
        <f t="shared" ca="1" si="8"/>
        <v>-0.7604802763342341</v>
      </c>
    </row>
    <row r="167" spans="3:7">
      <c r="C167" s="10">
        <v>144</v>
      </c>
      <c r="D167" s="5">
        <f t="shared" si="9"/>
        <v>-1.3320352851220569</v>
      </c>
      <c r="E167" s="5">
        <f t="shared" si="10"/>
        <v>-0.97163173291467031</v>
      </c>
      <c r="F167" s="2">
        <f t="shared" ca="1" si="11"/>
        <v>-0.84287902047863827</v>
      </c>
      <c r="G167" s="2">
        <f t="shared" ca="1" si="8"/>
        <v>-0.75751917374346478</v>
      </c>
    </row>
    <row r="168" spans="3:7">
      <c r="C168" s="10">
        <v>145</v>
      </c>
      <c r="D168" s="5">
        <f t="shared" si="9"/>
        <v>-1.3194689145076977</v>
      </c>
      <c r="E168" s="5">
        <f t="shared" si="10"/>
        <v>-0.9685831611286273</v>
      </c>
      <c r="F168" s="2">
        <f t="shared" ca="1" si="11"/>
        <v>-0.83887902047863827</v>
      </c>
      <c r="G168" s="2">
        <f t="shared" ca="1" si="8"/>
        <v>-0.75455156336640639</v>
      </c>
    </row>
    <row r="169" spans="3:7">
      <c r="C169" s="10">
        <v>146</v>
      </c>
      <c r="D169" s="5">
        <f t="shared" si="9"/>
        <v>-1.3069025438933384</v>
      </c>
      <c r="E169" s="5">
        <f t="shared" si="10"/>
        <v>-0.96538163883326977</v>
      </c>
      <c r="F169" s="2">
        <f t="shared" ca="1" si="11"/>
        <v>-0.83487902047863827</v>
      </c>
      <c r="G169" s="2">
        <f t="shared" ca="1" si="8"/>
        <v>-0.75157744520305869</v>
      </c>
    </row>
    <row r="170" spans="3:7">
      <c r="C170" s="10">
        <v>147</v>
      </c>
      <c r="D170" s="5">
        <f t="shared" si="9"/>
        <v>-1.2943361732789791</v>
      </c>
      <c r="E170" s="5">
        <f t="shared" si="10"/>
        <v>-0.9620276715860816</v>
      </c>
      <c r="F170" s="2">
        <f t="shared" ca="1" si="11"/>
        <v>-0.83087902047863826</v>
      </c>
      <c r="G170" s="2">
        <f t="shared" ca="1" si="8"/>
        <v>-0.74859681925342192</v>
      </c>
    </row>
    <row r="171" spans="3:7">
      <c r="C171" s="10">
        <v>148</v>
      </c>
      <c r="D171" s="5">
        <f t="shared" si="9"/>
        <v>-1.2817698026646198</v>
      </c>
      <c r="E171" s="5">
        <f t="shared" si="10"/>
        <v>-0.9585217890173714</v>
      </c>
      <c r="F171" s="2">
        <f t="shared" ca="1" si="11"/>
        <v>-0.82687902047863826</v>
      </c>
      <c r="G171" s="2">
        <f t="shared" ca="1" si="8"/>
        <v>-0.74560968551749573</v>
      </c>
    </row>
    <row r="172" spans="3:7">
      <c r="C172" s="10">
        <v>149</v>
      </c>
      <c r="D172" s="5">
        <f t="shared" si="9"/>
        <v>-1.2692034320502605</v>
      </c>
      <c r="E172" s="5">
        <f t="shared" si="10"/>
        <v>-0.95486454474663818</v>
      </c>
      <c r="F172" s="2">
        <f t="shared" ca="1" si="11"/>
        <v>-0.82287902047863826</v>
      </c>
      <c r="G172" s="2">
        <f t="shared" ca="1" si="8"/>
        <v>-0.74261604399528047</v>
      </c>
    </row>
    <row r="173" spans="3:7">
      <c r="C173" s="10">
        <v>150</v>
      </c>
      <c r="D173" s="5">
        <f t="shared" si="9"/>
        <v>-1.2566370614359013</v>
      </c>
      <c r="E173" s="5">
        <f t="shared" si="10"/>
        <v>-0.95105651629514865</v>
      </c>
      <c r="F173" s="2">
        <f t="shared" ca="1" si="11"/>
        <v>-0.81887902047863825</v>
      </c>
      <c r="G173" s="2">
        <f t="shared" ca="1" si="8"/>
        <v>-0.73961589468677591</v>
      </c>
    </row>
    <row r="174" spans="3:7">
      <c r="C174" s="10">
        <v>151</v>
      </c>
      <c r="D174" s="5">
        <f t="shared" si="9"/>
        <v>-1.244070690821542</v>
      </c>
      <c r="E174" s="5">
        <f t="shared" si="10"/>
        <v>-0.94709830499473913</v>
      </c>
      <c r="F174" s="2">
        <f t="shared" ca="1" si="11"/>
        <v>-0.81487902047863825</v>
      </c>
      <c r="G174" s="2">
        <f t="shared" ca="1" si="8"/>
        <v>-0.73660923759198227</v>
      </c>
    </row>
    <row r="175" spans="3:7">
      <c r="C175" s="10">
        <v>152</v>
      </c>
      <c r="D175" s="5">
        <f t="shared" si="9"/>
        <v>-1.2315043202071827</v>
      </c>
      <c r="E175" s="5">
        <f t="shared" si="10"/>
        <v>-0.94299053589285908</v>
      </c>
      <c r="F175" s="2">
        <f t="shared" ca="1" si="11"/>
        <v>-0.81087902047863825</v>
      </c>
      <c r="G175" s="2">
        <f t="shared" ca="1" si="8"/>
        <v>-0.73359607271089933</v>
      </c>
    </row>
    <row r="176" spans="3:7">
      <c r="C176" s="10">
        <v>153</v>
      </c>
      <c r="D176" s="5">
        <f t="shared" si="9"/>
        <v>-1.2189379495928234</v>
      </c>
      <c r="E176" s="5">
        <f t="shared" si="10"/>
        <v>-0.93873385765386841</v>
      </c>
      <c r="F176" s="2">
        <f t="shared" ca="1" si="11"/>
        <v>-0.80687902047863824</v>
      </c>
      <c r="G176" s="2">
        <f t="shared" ca="1" si="8"/>
        <v>-0.73057640004352709</v>
      </c>
    </row>
    <row r="177" spans="3:7">
      <c r="C177" s="10">
        <v>154</v>
      </c>
      <c r="D177" s="5">
        <f t="shared" si="9"/>
        <v>-1.2063715789784641</v>
      </c>
      <c r="E177" s="5">
        <f t="shared" si="10"/>
        <v>-0.93432894245660614</v>
      </c>
      <c r="F177" s="2">
        <f t="shared" ca="1" si="11"/>
        <v>-0.80287902047863824</v>
      </c>
      <c r="G177" s="2">
        <f t="shared" ca="1" si="8"/>
        <v>-0.72755021958986577</v>
      </c>
    </row>
    <row r="178" spans="3:7">
      <c r="C178" s="10">
        <v>155</v>
      </c>
      <c r="D178" s="5">
        <f t="shared" si="9"/>
        <v>-1.1938052083641049</v>
      </c>
      <c r="E178" s="5">
        <f t="shared" si="10"/>
        <v>-0.92977648588824535</v>
      </c>
      <c r="F178" s="2">
        <f t="shared" ca="1" si="11"/>
        <v>-0.79887902047863824</v>
      </c>
      <c r="G178" s="2">
        <f t="shared" ca="1" si="8"/>
        <v>-0.72451753134991514</v>
      </c>
    </row>
    <row r="179" spans="3:7">
      <c r="C179" s="10">
        <v>156</v>
      </c>
      <c r="D179" s="5">
        <f t="shared" si="9"/>
        <v>-1.1812388377497456</v>
      </c>
      <c r="E179" s="5">
        <f t="shared" si="10"/>
        <v>-0.92507720683445172</v>
      </c>
      <c r="F179" s="2">
        <f t="shared" ca="1" si="11"/>
        <v>-0.79487902047863823</v>
      </c>
      <c r="G179" s="2">
        <f t="shared" ca="1" si="8"/>
        <v>-0.72147833532367533</v>
      </c>
    </row>
    <row r="180" spans="3:7">
      <c r="C180" s="10">
        <v>157</v>
      </c>
      <c r="D180" s="5">
        <f t="shared" si="9"/>
        <v>-1.1686724671353863</v>
      </c>
      <c r="E180" s="5">
        <f t="shared" si="10"/>
        <v>-0.92023184736586372</v>
      </c>
      <c r="F180" s="2">
        <f t="shared" ca="1" si="11"/>
        <v>-0.79087902047863823</v>
      </c>
      <c r="G180" s="2">
        <f t="shared" ca="1" si="8"/>
        <v>-0.71843263151114634</v>
      </c>
    </row>
    <row r="181" spans="3:7">
      <c r="C181" s="10">
        <v>158</v>
      </c>
      <c r="D181" s="5">
        <f t="shared" si="9"/>
        <v>-1.156106096521027</v>
      </c>
      <c r="E181" s="5">
        <f t="shared" si="10"/>
        <v>-0.91524117262091076</v>
      </c>
      <c r="F181" s="2">
        <f t="shared" ca="1" si="11"/>
        <v>-0.78687902047863822</v>
      </c>
      <c r="G181" s="2">
        <f t="shared" ca="1" si="8"/>
        <v>-0.71538041991232804</v>
      </c>
    </row>
    <row r="182" spans="3:7">
      <c r="C182" s="10">
        <v>159</v>
      </c>
      <c r="D182" s="5">
        <f t="shared" si="9"/>
        <v>-1.1435397259066677</v>
      </c>
      <c r="E182" s="5">
        <f t="shared" si="10"/>
        <v>-0.91010597068498866</v>
      </c>
      <c r="F182" s="2">
        <f t="shared" ca="1" si="11"/>
        <v>-0.78287902047863822</v>
      </c>
      <c r="G182" s="2">
        <f t="shared" ca="1" si="8"/>
        <v>-0.71232170052722055</v>
      </c>
    </row>
    <row r="183" spans="3:7">
      <c r="C183" s="10">
        <v>160</v>
      </c>
      <c r="D183" s="5">
        <f t="shared" si="9"/>
        <v>-1.1309733552923085</v>
      </c>
      <c r="E183" s="5">
        <f t="shared" si="10"/>
        <v>-0.90482705246601225</v>
      </c>
      <c r="F183" s="2">
        <f t="shared" ca="1" si="11"/>
        <v>-0.77887902047863822</v>
      </c>
      <c r="G183" s="2">
        <f t="shared" ca="1" si="8"/>
        <v>-0.70925647335582398</v>
      </c>
    </row>
    <row r="184" spans="3:7">
      <c r="C184" s="10">
        <v>161</v>
      </c>
      <c r="D184" s="5">
        <f t="shared" si="9"/>
        <v>-1.1184069846779492</v>
      </c>
      <c r="E184" s="5">
        <f t="shared" si="10"/>
        <v>-0.89940525156636353</v>
      </c>
      <c r="F184" s="2">
        <f t="shared" ca="1" si="11"/>
        <v>-0.77487902047863821</v>
      </c>
      <c r="G184" s="2">
        <f t="shared" ca="1" si="8"/>
        <v>-0.70618473839813811</v>
      </c>
    </row>
    <row r="185" spans="3:7">
      <c r="C185" s="10">
        <v>162</v>
      </c>
      <c r="D185" s="5">
        <f t="shared" si="9"/>
        <v>-1.1058406140635899</v>
      </c>
      <c r="E185" s="5">
        <f t="shared" si="10"/>
        <v>-0.893841424151256</v>
      </c>
      <c r="F185" s="2">
        <f t="shared" ca="1" si="11"/>
        <v>-0.77087902047863821</v>
      </c>
      <c r="G185" s="2">
        <f t="shared" ca="1" si="8"/>
        <v>-0.70310649565416306</v>
      </c>
    </row>
    <row r="186" spans="3:7">
      <c r="C186" s="10">
        <v>163</v>
      </c>
      <c r="D186" s="5">
        <f t="shared" si="9"/>
        <v>-1.0932742434492306</v>
      </c>
      <c r="E186" s="5">
        <f t="shared" si="10"/>
        <v>-0.88813644881353648</v>
      </c>
      <c r="F186" s="2">
        <f t="shared" ca="1" si="11"/>
        <v>-0.76687902047863821</v>
      </c>
      <c r="G186" s="2">
        <f t="shared" ca="1" si="8"/>
        <v>-0.70002174512389881</v>
      </c>
    </row>
    <row r="187" spans="3:7">
      <c r="C187" s="10">
        <v>164</v>
      </c>
      <c r="D187" s="5">
        <f t="shared" si="9"/>
        <v>-1.0807078728348714</v>
      </c>
      <c r="E187" s="5">
        <f t="shared" si="10"/>
        <v>-0.88229122643494506</v>
      </c>
      <c r="F187" s="2">
        <f t="shared" ca="1" si="11"/>
        <v>-0.7628790204786382</v>
      </c>
      <c r="G187" s="2">
        <f t="shared" ca="1" si="8"/>
        <v>-0.69693048680734537</v>
      </c>
    </row>
    <row r="188" spans="3:7">
      <c r="C188" s="10">
        <v>165</v>
      </c>
      <c r="D188" s="5">
        <f t="shared" si="9"/>
        <v>-1.0681415022205121</v>
      </c>
      <c r="E188" s="5">
        <f t="shared" si="10"/>
        <v>-0.87630668004385515</v>
      </c>
      <c r="F188" s="2">
        <f t="shared" ca="1" si="11"/>
        <v>-0.7588790204786382</v>
      </c>
      <c r="G188" s="2">
        <f t="shared" ca="1" si="8"/>
        <v>-0.69383272070450264</v>
      </c>
    </row>
    <row r="189" spans="3:7">
      <c r="C189" s="10">
        <v>166</v>
      </c>
      <c r="D189" s="5">
        <f t="shared" si="9"/>
        <v>-1.0555751316061528</v>
      </c>
      <c r="E189" s="5">
        <f t="shared" si="10"/>
        <v>-0.87018375466951692</v>
      </c>
      <c r="F189" s="2">
        <f t="shared" ca="1" si="11"/>
        <v>-0.7548790204786382</v>
      </c>
      <c r="G189" s="2">
        <f t="shared" ca="1" si="8"/>
        <v>-0.69072844681537071</v>
      </c>
    </row>
    <row r="190" spans="3:7">
      <c r="C190" s="10">
        <v>167</v>
      </c>
      <c r="D190" s="5">
        <f t="shared" si="9"/>
        <v>-1.0430087609917935</v>
      </c>
      <c r="E190" s="5">
        <f t="shared" si="10"/>
        <v>-0.86392341719282628</v>
      </c>
      <c r="F190" s="2">
        <f t="shared" ca="1" si="11"/>
        <v>-0.75087902047863819</v>
      </c>
      <c r="G190" s="2">
        <f t="shared" ca="1" si="8"/>
        <v>-0.68761766513994949</v>
      </c>
    </row>
    <row r="191" spans="3:7">
      <c r="C191" s="10">
        <v>168</v>
      </c>
      <c r="D191" s="5">
        <f t="shared" si="9"/>
        <v>-1.0304423903774342</v>
      </c>
      <c r="E191" s="5">
        <f t="shared" si="10"/>
        <v>-0.85752665619364299</v>
      </c>
      <c r="F191" s="2">
        <f t="shared" ca="1" si="11"/>
        <v>-0.74687902047863819</v>
      </c>
      <c r="G191" s="2">
        <f t="shared" ca="1" si="8"/>
        <v>-0.68450037567823918</v>
      </c>
    </row>
    <row r="192" spans="3:7">
      <c r="C192" s="10">
        <v>169</v>
      </c>
      <c r="D192" s="5">
        <f t="shared" si="9"/>
        <v>-1.017876019763075</v>
      </c>
      <c r="E192" s="5">
        <f t="shared" si="10"/>
        <v>-0.8509944817946824</v>
      </c>
      <c r="F192" s="2">
        <f t="shared" ca="1" si="11"/>
        <v>-0.74287902047863819</v>
      </c>
      <c r="G192" s="2">
        <f t="shared" ca="1" si="8"/>
        <v>-0.68137657843023958</v>
      </c>
    </row>
    <row r="193" spans="3:7">
      <c r="C193" s="10">
        <v>170</v>
      </c>
      <c r="D193" s="5">
        <f t="shared" si="9"/>
        <v>-1.0053096491487157</v>
      </c>
      <c r="E193" s="5">
        <f t="shared" si="10"/>
        <v>-0.84432792550200531</v>
      </c>
      <c r="F193" s="2">
        <f t="shared" ca="1" si="11"/>
        <v>-0.73887902047863818</v>
      </c>
      <c r="G193" s="2">
        <f t="shared" ca="1" si="8"/>
        <v>-0.67824627339595078</v>
      </c>
    </row>
    <row r="194" spans="3:7">
      <c r="C194" s="10">
        <v>171</v>
      </c>
      <c r="D194" s="5">
        <f t="shared" si="9"/>
        <v>-0.99274327853435651</v>
      </c>
      <c r="E194" s="5">
        <f t="shared" si="10"/>
        <v>-0.83752804004213177</v>
      </c>
      <c r="F194" s="2">
        <f t="shared" ca="1" si="11"/>
        <v>-0.73487902047863818</v>
      </c>
      <c r="G194" s="2">
        <f t="shared" ca="1" si="8"/>
        <v>-0.6751094605753728</v>
      </c>
    </row>
    <row r="195" spans="3:7">
      <c r="C195" s="10">
        <v>172</v>
      </c>
      <c r="D195" s="5">
        <f t="shared" si="9"/>
        <v>-0.98017690791999734</v>
      </c>
      <c r="E195" s="5">
        <f t="shared" si="10"/>
        <v>-0.83059589919580257</v>
      </c>
      <c r="F195" s="2">
        <f t="shared" ca="1" si="11"/>
        <v>-0.73087902047863818</v>
      </c>
      <c r="G195" s="2">
        <f t="shared" ca="1" si="8"/>
        <v>-0.67196613996850552</v>
      </c>
    </row>
    <row r="196" spans="3:7">
      <c r="C196" s="10">
        <v>173</v>
      </c>
      <c r="D196" s="5">
        <f t="shared" si="9"/>
        <v>-0.96761053730563817</v>
      </c>
      <c r="E196" s="5">
        <f t="shared" si="10"/>
        <v>-0.82353259762841713</v>
      </c>
      <c r="F196" s="2">
        <f t="shared" ca="1" si="11"/>
        <v>-0.72687902047863817</v>
      </c>
      <c r="G196" s="2">
        <f t="shared" ca="1" si="8"/>
        <v>-0.66881631157534926</v>
      </c>
    </row>
    <row r="197" spans="3:7">
      <c r="C197" s="10">
        <v>174</v>
      </c>
      <c r="D197" s="5">
        <f t="shared" si="9"/>
        <v>-0.95504416669127901</v>
      </c>
      <c r="E197" s="5">
        <f t="shared" si="10"/>
        <v>-0.8163392507171735</v>
      </c>
      <c r="F197" s="2">
        <f t="shared" ca="1" si="11"/>
        <v>-0.72287902047863817</v>
      </c>
      <c r="G197" s="2">
        <f t="shared" ca="1" si="8"/>
        <v>-0.6656599753959036</v>
      </c>
    </row>
    <row r="198" spans="3:7">
      <c r="C198" s="10">
        <v>175</v>
      </c>
      <c r="D198" s="5">
        <f t="shared" si="9"/>
        <v>-0.94247779607691984</v>
      </c>
      <c r="E198" s="5">
        <f t="shared" si="10"/>
        <v>-0.80901699437493679</v>
      </c>
      <c r="F198" s="2">
        <f t="shared" ca="1" si="11"/>
        <v>-0.71887902047863816</v>
      </c>
      <c r="G198" s="2">
        <f t="shared" ca="1" si="8"/>
        <v>-0.66249713143016875</v>
      </c>
    </row>
    <row r="199" spans="3:7">
      <c r="C199" s="10">
        <v>176</v>
      </c>
      <c r="D199" s="5">
        <f t="shared" si="9"/>
        <v>-0.92991142546256067</v>
      </c>
      <c r="E199" s="5">
        <f t="shared" si="10"/>
        <v>-0.80156698487086575</v>
      </c>
      <c r="F199" s="2">
        <f t="shared" ca="1" si="11"/>
        <v>-0.71487902047863816</v>
      </c>
      <c r="G199" s="2">
        <f t="shared" ca="1" si="8"/>
        <v>-0.65932777967814471</v>
      </c>
    </row>
    <row r="200" spans="3:7">
      <c r="C200" s="10">
        <v>177</v>
      </c>
      <c r="D200" s="5">
        <f t="shared" si="9"/>
        <v>-0.9173450548482015</v>
      </c>
      <c r="E200" s="5">
        <f t="shared" si="10"/>
        <v>-0.79399039864782428</v>
      </c>
      <c r="F200" s="2">
        <f t="shared" ca="1" si="11"/>
        <v>-0.71087902047863816</v>
      </c>
      <c r="G200" s="2">
        <f t="shared" ca="1" si="8"/>
        <v>-0.65615192013983148</v>
      </c>
    </row>
    <row r="201" spans="3:7">
      <c r="C201" s="10">
        <v>178</v>
      </c>
      <c r="D201" s="5">
        <f t="shared" si="9"/>
        <v>-0.90477868423384233</v>
      </c>
      <c r="E201" s="5">
        <f t="shared" si="10"/>
        <v>-0.78628843213660771</v>
      </c>
      <c r="F201" s="2">
        <f t="shared" ca="1" si="11"/>
        <v>-0.70687902047863815</v>
      </c>
      <c r="G201" s="2">
        <f t="shared" ca="1" si="8"/>
        <v>-0.65296955281522895</v>
      </c>
    </row>
    <row r="202" spans="3:7">
      <c r="C202" s="10">
        <v>179</v>
      </c>
      <c r="D202" s="5">
        <f t="shared" si="9"/>
        <v>-0.89221231361948317</v>
      </c>
      <c r="E202" s="5">
        <f t="shared" si="10"/>
        <v>-0.77846230156701202</v>
      </c>
      <c r="F202" s="2">
        <f t="shared" ca="1" si="11"/>
        <v>-0.70287902047863815</v>
      </c>
      <c r="G202" s="2">
        <f t="shared" ca="1" si="8"/>
        <v>-0.64978067770433723</v>
      </c>
    </row>
    <row r="203" spans="3:7">
      <c r="C203" s="10">
        <v>180</v>
      </c>
      <c r="D203" s="5">
        <f t="shared" si="9"/>
        <v>-0.879645943005124</v>
      </c>
      <c r="E203" s="5">
        <f t="shared" si="10"/>
        <v>-0.77051324277577771</v>
      </c>
      <c r="F203" s="2">
        <f t="shared" ca="1" si="11"/>
        <v>-0.69887902047863815</v>
      </c>
      <c r="G203" s="2">
        <f t="shared" ca="1" si="8"/>
        <v>-0.64658529480715632</v>
      </c>
    </row>
    <row r="204" spans="3:7">
      <c r="C204" s="10">
        <v>181</v>
      </c>
      <c r="D204" s="5">
        <f t="shared" si="9"/>
        <v>-0.86707957239076483</v>
      </c>
      <c r="E204" s="5">
        <f t="shared" si="10"/>
        <v>-0.76244251101143612</v>
      </c>
      <c r="F204" s="2">
        <f t="shared" ca="1" si="11"/>
        <v>-0.69487902047863814</v>
      </c>
      <c r="G204" s="2">
        <f t="shared" ca="1" si="8"/>
        <v>-0.64338340412368622</v>
      </c>
    </row>
    <row r="205" spans="3:7">
      <c r="C205" s="10">
        <v>182</v>
      </c>
      <c r="D205" s="5">
        <f t="shared" si="9"/>
        <v>-0.85451320177640566</v>
      </c>
      <c r="E205" s="5">
        <f t="shared" si="10"/>
        <v>-0.75425138073609188</v>
      </c>
      <c r="F205" s="2">
        <f t="shared" ca="1" si="11"/>
        <v>-0.69087902047863814</v>
      </c>
      <c r="G205" s="2">
        <f t="shared" ca="1" si="8"/>
        <v>-0.64017500565392682</v>
      </c>
    </row>
    <row r="206" spans="3:7">
      <c r="C206" s="10">
        <v>183</v>
      </c>
      <c r="D206" s="5">
        <f t="shared" si="9"/>
        <v>-0.84194683116204649</v>
      </c>
      <c r="E206" s="5">
        <f t="shared" si="10"/>
        <v>-0.74594114542417012</v>
      </c>
      <c r="F206" s="2">
        <f t="shared" ca="1" si="11"/>
        <v>-0.68687902047863814</v>
      </c>
      <c r="G206" s="2">
        <f t="shared" ca="1" si="8"/>
        <v>-0.63696009939787834</v>
      </c>
    </row>
    <row r="207" spans="3:7">
      <c r="C207" s="10">
        <v>184</v>
      </c>
      <c r="D207" s="5">
        <f t="shared" si="9"/>
        <v>-0.82938046054768733</v>
      </c>
      <c r="E207" s="5">
        <f t="shared" si="10"/>
        <v>-0.73751311735816172</v>
      </c>
      <c r="F207" s="2">
        <f t="shared" ca="1" si="11"/>
        <v>-0.68287902047863813</v>
      </c>
      <c r="G207" s="2">
        <f t="shared" ca="1" si="8"/>
        <v>-0.63373868535554057</v>
      </c>
    </row>
    <row r="208" spans="3:7">
      <c r="C208" s="10">
        <v>185</v>
      </c>
      <c r="D208" s="5">
        <f t="shared" si="9"/>
        <v>-0.81681408993332816</v>
      </c>
      <c r="E208" s="5">
        <f t="shared" si="10"/>
        <v>-0.72896862742139912</v>
      </c>
      <c r="F208" s="2">
        <f t="shared" ca="1" si="11"/>
        <v>-0.67887902047863813</v>
      </c>
      <c r="G208" s="2">
        <f t="shared" ca="1" si="8"/>
        <v>-0.63051076352691371</v>
      </c>
    </row>
    <row r="209" spans="3:7">
      <c r="C209" s="10">
        <v>186</v>
      </c>
      <c r="D209" s="5">
        <f t="shared" si="9"/>
        <v>-0.80424771931896899</v>
      </c>
      <c r="E209" s="5">
        <f t="shared" si="10"/>
        <v>-0.72030902488789439</v>
      </c>
      <c r="F209" s="2">
        <f t="shared" ca="1" si="11"/>
        <v>-0.67487902047863813</v>
      </c>
      <c r="G209" s="2">
        <f t="shared" ca="1" si="8"/>
        <v>-0.62727633391199744</v>
      </c>
    </row>
    <row r="210" spans="3:7">
      <c r="C210" s="10">
        <v>187</v>
      </c>
      <c r="D210" s="5">
        <f t="shared" si="9"/>
        <v>-0.79168134870460982</v>
      </c>
      <c r="E210" s="5">
        <f t="shared" si="10"/>
        <v>-0.71153567720927269</v>
      </c>
      <c r="F210" s="2">
        <f t="shared" ca="1" si="11"/>
        <v>-0.67087902047863812</v>
      </c>
      <c r="G210" s="2">
        <f t="shared" ca="1" si="8"/>
        <v>-0.6240353965107921</v>
      </c>
    </row>
    <row r="211" spans="3:7">
      <c r="C211" s="10">
        <v>188</v>
      </c>
      <c r="D211" s="5">
        <f t="shared" si="9"/>
        <v>-0.77911497809025065</v>
      </c>
      <c r="E211" s="5">
        <f t="shared" si="10"/>
        <v>-0.70264996979883632</v>
      </c>
      <c r="F211" s="2">
        <f t="shared" ca="1" si="11"/>
        <v>-0.66687902047863812</v>
      </c>
      <c r="G211" s="2">
        <f t="shared" ca="1" si="8"/>
        <v>-0.62078795132329745</v>
      </c>
    </row>
    <row r="212" spans="3:7">
      <c r="C212" s="10">
        <v>189</v>
      </c>
      <c r="D212" s="5">
        <f t="shared" si="9"/>
        <v>-0.76654860747589149</v>
      </c>
      <c r="E212" s="5">
        <f t="shared" si="10"/>
        <v>-0.69365330581279194</v>
      </c>
      <c r="F212" s="2">
        <f t="shared" ca="1" si="11"/>
        <v>-0.66287902047863811</v>
      </c>
      <c r="G212" s="2">
        <f t="shared" ca="1" si="8"/>
        <v>-0.61753399834951361</v>
      </c>
    </row>
    <row r="213" spans="3:7">
      <c r="C213" s="10">
        <v>190</v>
      </c>
      <c r="D213" s="5">
        <f t="shared" si="9"/>
        <v>-0.75398223686153232</v>
      </c>
      <c r="E213" s="5">
        <f t="shared" si="10"/>
        <v>-0.68454710592867551</v>
      </c>
      <c r="F213" s="2">
        <f t="shared" ca="1" si="11"/>
        <v>-0.65887902047863811</v>
      </c>
      <c r="G213" s="2">
        <f t="shared" ca="1" si="8"/>
        <v>-0.61427353758944059</v>
      </c>
    </row>
    <row r="214" spans="3:7">
      <c r="C214" s="10">
        <v>191</v>
      </c>
      <c r="D214" s="5">
        <f t="shared" si="9"/>
        <v>-0.74141586624717315</v>
      </c>
      <c r="E214" s="5">
        <f t="shared" si="10"/>
        <v>-0.67533280812101115</v>
      </c>
      <c r="F214" s="2">
        <f t="shared" ca="1" si="11"/>
        <v>-0.65487902047863811</v>
      </c>
      <c r="G214" s="2">
        <f t="shared" ca="1" si="8"/>
        <v>-0.61100656904307837</v>
      </c>
    </row>
    <row r="215" spans="3:7">
      <c r="C215" s="10">
        <v>192</v>
      </c>
      <c r="D215" s="5">
        <f t="shared" si="9"/>
        <v>-0.72884949563281398</v>
      </c>
      <c r="E215" s="5">
        <f t="shared" si="10"/>
        <v>-0.66601186743423813</v>
      </c>
      <c r="F215" s="2">
        <f t="shared" ca="1" si="11"/>
        <v>-0.6508790204786381</v>
      </c>
      <c r="G215" s="2">
        <f t="shared" ref="G215:G278" ca="1" si="12">$J$4+$J$5*(F215-$J$3)+$J$6*(F215-$J$3)^2/2</f>
        <v>-0.60773309271042686</v>
      </c>
    </row>
    <row r="216" spans="3:7">
      <c r="C216" s="10">
        <v>193</v>
      </c>
      <c r="D216" s="5">
        <f t="shared" ref="D216:D279" si="13">D215+$E$6</f>
        <v>-0.71628312501845481</v>
      </c>
      <c r="E216" s="5">
        <f t="shared" ref="E216:E279" si="14">SIN(D216)</f>
        <v>-0.65658575575294287</v>
      </c>
      <c r="F216" s="2">
        <f t="shared" ref="F216:F279" ca="1" si="15">F215+$E$14</f>
        <v>-0.6468790204786381</v>
      </c>
      <c r="G216" s="2">
        <f t="shared" ca="1" si="12"/>
        <v>-0.60445310859148627</v>
      </c>
    </row>
    <row r="217" spans="3:7">
      <c r="C217" s="10">
        <v>194</v>
      </c>
      <c r="D217" s="5">
        <f t="shared" si="13"/>
        <v>-0.70371675440409565</v>
      </c>
      <c r="E217" s="5">
        <f t="shared" si="14"/>
        <v>-0.64705596156943057</v>
      </c>
      <c r="F217" s="2">
        <f t="shared" ca="1" si="15"/>
        <v>-0.6428790204786381</v>
      </c>
      <c r="G217" s="2">
        <f t="shared" ca="1" si="12"/>
        <v>-0.60116661668625626</v>
      </c>
    </row>
    <row r="218" spans="3:7">
      <c r="C218" s="10">
        <v>195</v>
      </c>
      <c r="D218" s="5">
        <f t="shared" si="13"/>
        <v>-0.69115038378973648</v>
      </c>
      <c r="E218" s="5">
        <f t="shared" si="14"/>
        <v>-0.63742398974867587</v>
      </c>
      <c r="F218" s="2">
        <f t="shared" ca="1" si="15"/>
        <v>-0.63887902047863809</v>
      </c>
      <c r="G218" s="2">
        <f t="shared" ca="1" si="12"/>
        <v>-0.59787361699473718</v>
      </c>
    </row>
    <row r="219" spans="3:7">
      <c r="C219" s="10">
        <v>196</v>
      </c>
      <c r="D219" s="5">
        <f t="shared" si="13"/>
        <v>-0.67858401317537731</v>
      </c>
      <c r="E219" s="5">
        <f t="shared" si="14"/>
        <v>-0.62769136129068648</v>
      </c>
      <c r="F219" s="2">
        <f t="shared" ca="1" si="15"/>
        <v>-0.63487902047863809</v>
      </c>
      <c r="G219" s="2">
        <f t="shared" ca="1" si="12"/>
        <v>-0.59457410951692891</v>
      </c>
    </row>
    <row r="220" spans="3:7">
      <c r="C220" s="10">
        <v>197</v>
      </c>
      <c r="D220" s="5">
        <f t="shared" si="13"/>
        <v>-0.66601764256101814</v>
      </c>
      <c r="E220" s="5">
        <f t="shared" si="14"/>
        <v>-0.61785961309032023</v>
      </c>
      <c r="F220" s="2">
        <f t="shared" ca="1" si="15"/>
        <v>-0.63087902047863809</v>
      </c>
      <c r="G220" s="2">
        <f t="shared" ca="1" si="12"/>
        <v>-0.59126809425283133</v>
      </c>
    </row>
    <row r="221" spans="3:7">
      <c r="C221" s="10">
        <v>198</v>
      </c>
      <c r="D221" s="5">
        <f t="shared" si="13"/>
        <v>-0.65345127194665897</v>
      </c>
      <c r="E221" s="5">
        <f t="shared" si="14"/>
        <v>-0.60793029769459106</v>
      </c>
      <c r="F221" s="2">
        <f t="shared" ca="1" si="15"/>
        <v>-0.62687902047863808</v>
      </c>
      <c r="G221" s="2">
        <f t="shared" ca="1" si="12"/>
        <v>-0.58795557120244468</v>
      </c>
    </row>
    <row r="222" spans="3:7">
      <c r="C222" s="10">
        <v>199</v>
      </c>
      <c r="D222" s="5">
        <f t="shared" si="13"/>
        <v>-0.64088490133229981</v>
      </c>
      <c r="E222" s="5">
        <f t="shared" si="14"/>
        <v>-0.59790498305750439</v>
      </c>
      <c r="F222" s="2">
        <f t="shared" ca="1" si="15"/>
        <v>-0.62287902047863808</v>
      </c>
      <c r="G222" s="2">
        <f t="shared" ca="1" si="12"/>
        <v>-0.58463654036576873</v>
      </c>
    </row>
    <row r="223" spans="3:7">
      <c r="C223" s="10">
        <v>200</v>
      </c>
      <c r="D223" s="5">
        <f t="shared" si="13"/>
        <v>-0.62831853071794064</v>
      </c>
      <c r="E223" s="5">
        <f t="shared" si="14"/>
        <v>-0.58778525229245859</v>
      </c>
      <c r="F223" s="2">
        <f t="shared" ca="1" si="15"/>
        <v>-0.61887902047863808</v>
      </c>
      <c r="G223" s="2">
        <f t="shared" ca="1" si="12"/>
        <v>-0.58131100174280359</v>
      </c>
    </row>
    <row r="224" spans="3:7">
      <c r="C224" s="10">
        <v>201</v>
      </c>
      <c r="D224" s="5">
        <f t="shared" si="13"/>
        <v>-0.61575216010358147</v>
      </c>
      <c r="E224" s="5">
        <f t="shared" si="14"/>
        <v>-0.57757270342225286</v>
      </c>
      <c r="F224" s="2">
        <f t="shared" ca="1" si="15"/>
        <v>-0.61487902047863807</v>
      </c>
      <c r="G224" s="2">
        <f t="shared" ca="1" si="12"/>
        <v>-0.57797895533354915</v>
      </c>
    </row>
    <row r="225" spans="3:7">
      <c r="C225" s="10">
        <v>202</v>
      </c>
      <c r="D225" s="5">
        <f t="shared" si="13"/>
        <v>-0.6031857894892223</v>
      </c>
      <c r="E225" s="5">
        <f t="shared" si="14"/>
        <v>-0.56726894912674164</v>
      </c>
      <c r="F225" s="2">
        <f t="shared" ca="1" si="15"/>
        <v>-0.61087902047863807</v>
      </c>
      <c r="G225" s="2">
        <f t="shared" ca="1" si="12"/>
        <v>-0.57464040113800552</v>
      </c>
    </row>
    <row r="226" spans="3:7">
      <c r="C226" s="10">
        <v>203</v>
      </c>
      <c r="D226" s="5">
        <f t="shared" si="13"/>
        <v>-0.59061941887486313</v>
      </c>
      <c r="E226" s="5">
        <f t="shared" si="14"/>
        <v>-0.55687561648817308</v>
      </c>
      <c r="F226" s="2">
        <f t="shared" ca="1" si="15"/>
        <v>-0.60687902047863806</v>
      </c>
      <c r="G226" s="2">
        <f t="shared" ca="1" si="12"/>
        <v>-0.57129533915617281</v>
      </c>
    </row>
    <row r="227" spans="3:7">
      <c r="C227" s="10">
        <v>204</v>
      </c>
      <c r="D227" s="5">
        <f t="shared" si="13"/>
        <v>-0.57805304826050397</v>
      </c>
      <c r="E227" s="5">
        <f t="shared" si="14"/>
        <v>-0.54639434673425402</v>
      </c>
      <c r="F227" s="2">
        <f t="shared" ca="1" si="15"/>
        <v>-0.60287902047863806</v>
      </c>
      <c r="G227" s="2">
        <f t="shared" ca="1" si="12"/>
        <v>-0.5679437693880508</v>
      </c>
    </row>
    <row r="228" spans="3:7">
      <c r="C228" s="10">
        <v>205</v>
      </c>
      <c r="D228" s="5">
        <f t="shared" si="13"/>
        <v>-0.5654866776461448</v>
      </c>
      <c r="E228" s="5">
        <f t="shared" si="14"/>
        <v>-0.53582679497898145</v>
      </c>
      <c r="F228" s="2">
        <f t="shared" ca="1" si="15"/>
        <v>-0.59887902047863806</v>
      </c>
      <c r="G228" s="2">
        <f t="shared" ca="1" si="12"/>
        <v>-0.5645856918336396</v>
      </c>
    </row>
    <row r="229" spans="3:7">
      <c r="C229" s="10">
        <v>206</v>
      </c>
      <c r="D229" s="5">
        <f t="shared" si="13"/>
        <v>-0.55292030703178563</v>
      </c>
      <c r="E229" s="5">
        <f t="shared" si="14"/>
        <v>-0.52517462996128039</v>
      </c>
      <c r="F229" s="2">
        <f t="shared" ca="1" si="15"/>
        <v>-0.59487902047863805</v>
      </c>
      <c r="G229" s="2">
        <f t="shared" ca="1" si="12"/>
        <v>-0.5612211064929391</v>
      </c>
    </row>
    <row r="230" spans="3:7">
      <c r="C230" s="10">
        <v>207</v>
      </c>
      <c r="D230" s="5">
        <f t="shared" si="13"/>
        <v>-0.54035393641742646</v>
      </c>
      <c r="E230" s="5">
        <f t="shared" si="14"/>
        <v>-0.51443953378149099</v>
      </c>
      <c r="F230" s="2">
        <f t="shared" ca="1" si="15"/>
        <v>-0.59087902047863805</v>
      </c>
      <c r="G230" s="2">
        <f t="shared" ca="1" si="12"/>
        <v>-0.55785001336594942</v>
      </c>
    </row>
    <row r="231" spans="3:7">
      <c r="C231" s="10">
        <v>208</v>
      </c>
      <c r="D231" s="5">
        <f t="shared" si="13"/>
        <v>-0.52778756580306729</v>
      </c>
      <c r="E231" s="5">
        <f t="shared" si="14"/>
        <v>-0.50362320163574537</v>
      </c>
      <c r="F231" s="2">
        <f t="shared" ca="1" si="15"/>
        <v>-0.58687902047863805</v>
      </c>
      <c r="G231" s="2">
        <f t="shared" ca="1" si="12"/>
        <v>-0.55447241245267054</v>
      </c>
    </row>
    <row r="232" spans="3:7">
      <c r="C232" s="10">
        <v>209</v>
      </c>
      <c r="D232" s="5">
        <f t="shared" si="13"/>
        <v>-0.51522119518870813</v>
      </c>
      <c r="E232" s="5">
        <f t="shared" si="14"/>
        <v>-0.49272734154827591</v>
      </c>
      <c r="F232" s="2">
        <f t="shared" ca="1" si="15"/>
        <v>-0.58287902047863804</v>
      </c>
      <c r="G232" s="2">
        <f t="shared" ca="1" si="12"/>
        <v>-0.55108830375310247</v>
      </c>
    </row>
    <row r="233" spans="3:7">
      <c r="C233" s="10">
        <v>210</v>
      </c>
      <c r="D233" s="5">
        <f t="shared" si="13"/>
        <v>-0.50265482457434896</v>
      </c>
      <c r="E233" s="5">
        <f t="shared" si="14"/>
        <v>-0.48175367410169956</v>
      </c>
      <c r="F233" s="2">
        <f t="shared" ca="1" si="15"/>
        <v>-0.57887902047863804</v>
      </c>
      <c r="G233" s="2">
        <f t="shared" ca="1" si="12"/>
        <v>-0.54769768726724521</v>
      </c>
    </row>
    <row r="234" spans="3:7">
      <c r="C234" s="10">
        <v>211</v>
      </c>
      <c r="D234" s="5">
        <f t="shared" si="13"/>
        <v>-0.49008845395998979</v>
      </c>
      <c r="E234" s="5">
        <f t="shared" si="14"/>
        <v>-0.4707039321653167</v>
      </c>
      <c r="F234" s="2">
        <f t="shared" ca="1" si="15"/>
        <v>-0.57487902047863804</v>
      </c>
      <c r="G234" s="2">
        <f t="shared" ca="1" si="12"/>
        <v>-0.54430056299509877</v>
      </c>
    </row>
    <row r="235" spans="3:7">
      <c r="C235" s="10">
        <v>212</v>
      </c>
      <c r="D235" s="5">
        <f t="shared" si="13"/>
        <v>-0.47752208334563062</v>
      </c>
      <c r="E235" s="5">
        <f t="shared" si="14"/>
        <v>-0.45957986062147194</v>
      </c>
      <c r="F235" s="2">
        <f t="shared" ca="1" si="15"/>
        <v>-0.57087902047863803</v>
      </c>
      <c r="G235" s="2">
        <f t="shared" ca="1" si="12"/>
        <v>-0.54089693093666302</v>
      </c>
    </row>
    <row r="236" spans="3:7">
      <c r="C236" s="10">
        <v>213</v>
      </c>
      <c r="D236" s="5">
        <f t="shared" si="13"/>
        <v>-0.46495571273127145</v>
      </c>
      <c r="E236" s="5">
        <f t="shared" si="14"/>
        <v>-0.44838321609001619</v>
      </c>
      <c r="F236" s="2">
        <f t="shared" ca="1" si="15"/>
        <v>-0.56687902047863803</v>
      </c>
      <c r="G236" s="2">
        <f t="shared" ca="1" si="12"/>
        <v>-0.53748679109193809</v>
      </c>
    </row>
    <row r="237" spans="3:7">
      <c r="C237" s="10">
        <v>214</v>
      </c>
      <c r="D237" s="5">
        <f t="shared" si="13"/>
        <v>-0.45238934211691229</v>
      </c>
      <c r="E237" s="5">
        <f t="shared" si="14"/>
        <v>-0.43711576665091678</v>
      </c>
      <c r="F237" s="2">
        <f t="shared" ca="1" si="15"/>
        <v>-0.56287902047863803</v>
      </c>
      <c r="G237" s="2">
        <f t="shared" ca="1" si="12"/>
        <v>-0.53407014346092396</v>
      </c>
    </row>
    <row r="238" spans="3:7">
      <c r="C238" s="10">
        <v>215</v>
      </c>
      <c r="D238" s="5">
        <f t="shared" si="13"/>
        <v>-0.43982297150255312</v>
      </c>
      <c r="E238" s="5">
        <f t="shared" si="14"/>
        <v>-0.42577929156505639</v>
      </c>
      <c r="F238" s="2">
        <f t="shared" ca="1" si="15"/>
        <v>-0.55887902047863802</v>
      </c>
      <c r="G238" s="2">
        <f t="shared" ca="1" si="12"/>
        <v>-0.53064698804362054</v>
      </c>
    </row>
    <row r="239" spans="3:7">
      <c r="C239" s="10">
        <v>216</v>
      </c>
      <c r="D239" s="5">
        <f t="shared" si="13"/>
        <v>-0.42725660088819395</v>
      </c>
      <c r="E239" s="5">
        <f t="shared" si="14"/>
        <v>-0.41437558099326782</v>
      </c>
      <c r="F239" s="2">
        <f t="shared" ca="1" si="15"/>
        <v>-0.55487902047863802</v>
      </c>
      <c r="G239" s="2">
        <f t="shared" ca="1" si="12"/>
        <v>-0.52721732484002792</v>
      </c>
    </row>
    <row r="240" spans="3:7">
      <c r="C240" s="10">
        <v>217</v>
      </c>
      <c r="D240" s="5">
        <f t="shared" si="13"/>
        <v>-0.41469023027383478</v>
      </c>
      <c r="E240" s="5">
        <f t="shared" si="14"/>
        <v>-0.40290643571364626</v>
      </c>
      <c r="F240" s="2">
        <f t="shared" ca="1" si="15"/>
        <v>-0.55087902047863802</v>
      </c>
      <c r="G240" s="2">
        <f t="shared" ca="1" si="12"/>
        <v>-0.52378115385014623</v>
      </c>
    </row>
    <row r="241" spans="3:7">
      <c r="C241" s="10">
        <v>218</v>
      </c>
      <c r="D241" s="5">
        <f t="shared" si="13"/>
        <v>-0.40212385965947561</v>
      </c>
      <c r="E241" s="5">
        <f t="shared" si="14"/>
        <v>-0.39137366683718594</v>
      </c>
      <c r="F241" s="2">
        <f t="shared" ca="1" si="15"/>
        <v>-0.54687902047863801</v>
      </c>
      <c r="G241" s="2">
        <f t="shared" ca="1" si="12"/>
        <v>-0.52033847507397524</v>
      </c>
    </row>
    <row r="242" spans="3:7">
      <c r="C242" s="10">
        <v>219</v>
      </c>
      <c r="D242" s="5">
        <f t="shared" si="13"/>
        <v>-0.38955748904511645</v>
      </c>
      <c r="E242" s="5">
        <f t="shared" si="14"/>
        <v>-0.37977909552178452</v>
      </c>
      <c r="F242" s="2">
        <f t="shared" ca="1" si="15"/>
        <v>-0.54287902047863801</v>
      </c>
      <c r="G242" s="2">
        <f t="shared" ca="1" si="12"/>
        <v>-0.51688928851151505</v>
      </c>
    </row>
    <row r="243" spans="3:7">
      <c r="C243" s="10">
        <v>220</v>
      </c>
      <c r="D243" s="5">
        <f t="shared" si="13"/>
        <v>-0.37699111843075728</v>
      </c>
      <c r="E243" s="5">
        <f t="shared" si="14"/>
        <v>-0.36812455268466132</v>
      </c>
      <c r="F243" s="2">
        <f t="shared" ca="1" si="15"/>
        <v>-0.538879020478638</v>
      </c>
      <c r="G243" s="2">
        <f t="shared" ca="1" si="12"/>
        <v>-0.51343359416276557</v>
      </c>
    </row>
    <row r="244" spans="3:7">
      <c r="C244" s="10">
        <v>221</v>
      </c>
      <c r="D244" s="5">
        <f t="shared" si="13"/>
        <v>-0.36442474781639811</v>
      </c>
      <c r="E244" s="5">
        <f t="shared" si="14"/>
        <v>-0.35641187871323399</v>
      </c>
      <c r="F244" s="2">
        <f t="shared" ca="1" si="15"/>
        <v>-0.534879020478638</v>
      </c>
      <c r="G244" s="2">
        <f t="shared" ca="1" si="12"/>
        <v>-0.50997139202772701</v>
      </c>
    </row>
    <row r="245" spans="3:7">
      <c r="C245" s="10">
        <v>222</v>
      </c>
      <c r="D245" s="5">
        <f t="shared" si="13"/>
        <v>-0.35185837720203894</v>
      </c>
      <c r="E245" s="5">
        <f t="shared" si="14"/>
        <v>-0.34464292317450024</v>
      </c>
      <c r="F245" s="2">
        <f t="shared" ca="1" si="15"/>
        <v>-0.530879020478638</v>
      </c>
      <c r="G245" s="2">
        <f t="shared" ca="1" si="12"/>
        <v>-0.50650268210639915</v>
      </c>
    </row>
    <row r="246" spans="3:7">
      <c r="C246" s="10">
        <v>223</v>
      </c>
      <c r="D246" s="5">
        <f t="shared" si="13"/>
        <v>-0.33929200658767977</v>
      </c>
      <c r="E246" s="5">
        <f t="shared" si="14"/>
        <v>-0.33281954452296975</v>
      </c>
      <c r="F246" s="2">
        <f t="shared" ca="1" si="15"/>
        <v>-0.52687902047863799</v>
      </c>
      <c r="G246" s="2">
        <f t="shared" ca="1" si="12"/>
        <v>-0.50302746439878199</v>
      </c>
    </row>
    <row r="247" spans="3:7">
      <c r="C247" s="10">
        <v>224</v>
      </c>
      <c r="D247" s="5">
        <f t="shared" si="13"/>
        <v>-0.32672563597332061</v>
      </c>
      <c r="E247" s="5">
        <f t="shared" si="14"/>
        <v>-0.32094360980719255</v>
      </c>
      <c r="F247" s="2">
        <f t="shared" ca="1" si="15"/>
        <v>-0.52287902047863799</v>
      </c>
      <c r="G247" s="2">
        <f t="shared" ca="1" si="12"/>
        <v>-0.49954573890487586</v>
      </c>
    </row>
    <row r="248" spans="3:7">
      <c r="C248" s="10">
        <v>225</v>
      </c>
      <c r="D248" s="5">
        <f t="shared" si="13"/>
        <v>-0.31415926535896144</v>
      </c>
      <c r="E248" s="5">
        <f t="shared" si="14"/>
        <v>-0.30901699437493041</v>
      </c>
      <c r="F248" s="2">
        <f t="shared" ca="1" si="15"/>
        <v>-0.51887902047863799</v>
      </c>
      <c r="G248" s="2">
        <f t="shared" ca="1" si="12"/>
        <v>-0.49605750562468037</v>
      </c>
    </row>
    <row r="249" spans="3:7">
      <c r="C249" s="10">
        <v>226</v>
      </c>
      <c r="D249" s="5">
        <f t="shared" si="13"/>
        <v>-0.30159289474460227</v>
      </c>
      <c r="E249" s="5">
        <f t="shared" si="14"/>
        <v>-0.29704158157701782</v>
      </c>
      <c r="F249" s="2">
        <f t="shared" ca="1" si="15"/>
        <v>-0.51487902047863798</v>
      </c>
      <c r="G249" s="2">
        <f t="shared" ca="1" si="12"/>
        <v>-0.49256276455819564</v>
      </c>
    </row>
    <row r="250" spans="3:7">
      <c r="C250" s="10">
        <v>227</v>
      </c>
      <c r="D250" s="5">
        <f t="shared" si="13"/>
        <v>-0.2890265241302431</v>
      </c>
      <c r="E250" s="5">
        <f t="shared" si="14"/>
        <v>-0.28501926246995901</v>
      </c>
      <c r="F250" s="2">
        <f t="shared" ca="1" si="15"/>
        <v>-0.51087902047863798</v>
      </c>
      <c r="G250" s="2">
        <f t="shared" ca="1" si="12"/>
        <v>-0.48906151570542172</v>
      </c>
    </row>
    <row r="251" spans="3:7">
      <c r="C251" s="10">
        <v>228</v>
      </c>
      <c r="D251" s="5">
        <f t="shared" si="13"/>
        <v>-0.27646015351588393</v>
      </c>
      <c r="E251" s="5">
        <f t="shared" si="14"/>
        <v>-0.27295193551730806</v>
      </c>
      <c r="F251" s="2">
        <f t="shared" ca="1" si="15"/>
        <v>-0.50687902047863798</v>
      </c>
      <c r="G251" s="2">
        <f t="shared" ca="1" si="12"/>
        <v>-0.48555375906635856</v>
      </c>
    </row>
    <row r="252" spans="3:7">
      <c r="C252" s="10">
        <v>229</v>
      </c>
      <c r="D252" s="5">
        <f t="shared" si="13"/>
        <v>-0.26389378290152476</v>
      </c>
      <c r="E252" s="5">
        <f t="shared" si="14"/>
        <v>-0.26084150628987968</v>
      </c>
      <c r="F252" s="2">
        <f t="shared" ca="1" si="15"/>
        <v>-0.50287902047863797</v>
      </c>
      <c r="G252" s="2">
        <f t="shared" ca="1" si="12"/>
        <v>-0.48203949464100626</v>
      </c>
    </row>
    <row r="253" spans="3:7">
      <c r="C253" s="10">
        <v>230</v>
      </c>
      <c r="D253" s="5">
        <f t="shared" si="13"/>
        <v>-0.2513274122871656</v>
      </c>
      <c r="E253" s="5">
        <f t="shared" si="14"/>
        <v>-0.24868988716483748</v>
      </c>
      <c r="F253" s="2">
        <f t="shared" ca="1" si="15"/>
        <v>-0.49887902047863797</v>
      </c>
      <c r="G253" s="2">
        <f t="shared" ca="1" si="12"/>
        <v>-0.47851872242936472</v>
      </c>
    </row>
    <row r="254" spans="3:7">
      <c r="C254" s="10">
        <v>231</v>
      </c>
      <c r="D254" s="5">
        <f t="shared" si="13"/>
        <v>-0.23876104167280643</v>
      </c>
      <c r="E254" s="5">
        <f t="shared" si="14"/>
        <v>-0.23649899702370733</v>
      </c>
      <c r="F254" s="2">
        <f t="shared" ca="1" si="15"/>
        <v>-0.49487902047863797</v>
      </c>
      <c r="G254" s="2">
        <f t="shared" ca="1" si="12"/>
        <v>-0.47499144243143399</v>
      </c>
    </row>
    <row r="255" spans="3:7">
      <c r="C255" s="10">
        <v>232</v>
      </c>
      <c r="D255" s="5">
        <f t="shared" si="13"/>
        <v>-0.22619467105844726</v>
      </c>
      <c r="E255" s="5">
        <f t="shared" si="14"/>
        <v>-0.2242707609493638</v>
      </c>
      <c r="F255" s="2">
        <f t="shared" ca="1" si="15"/>
        <v>-0.49087902047863796</v>
      </c>
      <c r="G255" s="2">
        <f t="shared" ca="1" si="12"/>
        <v>-0.47145765464721401</v>
      </c>
    </row>
    <row r="256" spans="3:7">
      <c r="C256" s="10">
        <v>233</v>
      </c>
      <c r="D256" s="5">
        <f t="shared" si="13"/>
        <v>-0.21362830044408809</v>
      </c>
      <c r="E256" s="5">
        <f t="shared" si="14"/>
        <v>-0.2120071099220372</v>
      </c>
      <c r="F256" s="2">
        <f t="shared" ca="1" si="15"/>
        <v>-0.48687902047863796</v>
      </c>
      <c r="G256" s="2">
        <f t="shared" ca="1" si="12"/>
        <v>-0.46791735907670479</v>
      </c>
    </row>
    <row r="257" spans="3:7">
      <c r="C257" s="10">
        <v>234</v>
      </c>
      <c r="D257" s="5">
        <f t="shared" si="13"/>
        <v>-0.20106192982972892</v>
      </c>
      <c r="E257" s="5">
        <f t="shared" si="14"/>
        <v>-0.19970998051438954</v>
      </c>
      <c r="F257" s="2">
        <f t="shared" ca="1" si="15"/>
        <v>-0.48287902047863795</v>
      </c>
      <c r="G257" s="2">
        <f t="shared" ca="1" si="12"/>
        <v>-0.46437055571990637</v>
      </c>
    </row>
    <row r="258" spans="3:7">
      <c r="C258" s="10">
        <v>235</v>
      </c>
      <c r="D258" s="5">
        <f t="shared" si="13"/>
        <v>-0.18849555921536976</v>
      </c>
      <c r="E258" s="5">
        <f t="shared" si="14"/>
        <v>-0.18738131458570711</v>
      </c>
      <c r="F258" s="2">
        <f t="shared" ca="1" si="15"/>
        <v>-0.47887902047863795</v>
      </c>
      <c r="G258" s="2">
        <f t="shared" ca="1" si="12"/>
        <v>-0.46081724457681883</v>
      </c>
    </row>
    <row r="259" spans="3:7">
      <c r="C259" s="10">
        <v>236</v>
      </c>
      <c r="D259" s="5">
        <f t="shared" si="13"/>
        <v>-0.17592918860101059</v>
      </c>
      <c r="E259" s="5">
        <f t="shared" si="14"/>
        <v>-0.17502305897525849</v>
      </c>
      <c r="F259" s="2">
        <f t="shared" ca="1" si="15"/>
        <v>-0.47487902047863795</v>
      </c>
      <c r="G259" s="2">
        <f t="shared" ca="1" si="12"/>
        <v>-0.45725742564744198</v>
      </c>
    </row>
    <row r="260" spans="3:7">
      <c r="C260" s="10">
        <v>237</v>
      </c>
      <c r="D260" s="5">
        <f t="shared" si="13"/>
        <v>-0.16336281798665142</v>
      </c>
      <c r="E260" s="5">
        <f t="shared" si="14"/>
        <v>-0.16263716519486601</v>
      </c>
      <c r="F260" s="2">
        <f t="shared" ca="1" si="15"/>
        <v>-0.47087902047863794</v>
      </c>
      <c r="G260" s="2">
        <f t="shared" ca="1" si="12"/>
        <v>-0.45369109893177595</v>
      </c>
    </row>
    <row r="261" spans="3:7">
      <c r="C261" s="10">
        <v>238</v>
      </c>
      <c r="D261" s="5">
        <f t="shared" si="13"/>
        <v>-0.15079644737229225</v>
      </c>
      <c r="E261" s="5">
        <f t="shared" si="14"/>
        <v>-0.15022558912073944</v>
      </c>
      <c r="F261" s="2">
        <f t="shared" ca="1" si="15"/>
        <v>-0.46687902047863794</v>
      </c>
      <c r="G261" s="2">
        <f t="shared" ca="1" si="12"/>
        <v>-0.45011826442982072</v>
      </c>
    </row>
    <row r="262" spans="3:7">
      <c r="C262" s="10">
        <v>239</v>
      </c>
      <c r="D262" s="5">
        <f t="shared" si="13"/>
        <v>-0.13823007675793308</v>
      </c>
      <c r="E262" s="5">
        <f t="shared" si="14"/>
        <v>-0.13779029068462043</v>
      </c>
      <c r="F262" s="2">
        <f t="shared" ca="1" si="15"/>
        <v>-0.46287902047863794</v>
      </c>
      <c r="G262" s="2">
        <f t="shared" ca="1" si="12"/>
        <v>-0.44653892214157626</v>
      </c>
    </row>
    <row r="263" spans="3:7">
      <c r="C263" s="10">
        <v>240</v>
      </c>
      <c r="D263" s="5">
        <f t="shared" si="13"/>
        <v>-0.12566370614357392</v>
      </c>
      <c r="E263" s="5">
        <f t="shared" si="14"/>
        <v>-0.12533323356428658</v>
      </c>
      <c r="F263" s="2">
        <f t="shared" ca="1" si="15"/>
        <v>-0.45887902047863793</v>
      </c>
      <c r="G263" s="2">
        <f t="shared" ca="1" si="12"/>
        <v>-0.44295307206704254</v>
      </c>
    </row>
    <row r="264" spans="3:7">
      <c r="C264" s="10">
        <v>241</v>
      </c>
      <c r="D264" s="5">
        <f t="shared" si="13"/>
        <v>-0.11309733552921475</v>
      </c>
      <c r="E264" s="5">
        <f t="shared" si="14"/>
        <v>-0.112856384873464</v>
      </c>
      <c r="F264" s="2">
        <f t="shared" ca="1" si="15"/>
        <v>-0.45487902047863793</v>
      </c>
      <c r="G264" s="2">
        <f t="shared" ca="1" si="12"/>
        <v>-0.43936071420621969</v>
      </c>
    </row>
    <row r="265" spans="3:7">
      <c r="C265" s="10">
        <v>242</v>
      </c>
      <c r="D265" s="5">
        <f t="shared" si="13"/>
        <v>-0.10053096491485558</v>
      </c>
      <c r="E265" s="5">
        <f t="shared" si="14"/>
        <v>-0.10036171485119717</v>
      </c>
      <c r="F265" s="2">
        <f t="shared" ca="1" si="15"/>
        <v>-0.45087902047863793</v>
      </c>
      <c r="G265" s="2">
        <f t="shared" ca="1" si="12"/>
        <v>-0.4357618485591076</v>
      </c>
    </row>
    <row r="266" spans="3:7">
      <c r="C266" s="10">
        <v>243</v>
      </c>
      <c r="D266" s="5">
        <f t="shared" si="13"/>
        <v>-8.7964594300496413E-2</v>
      </c>
      <c r="E266" s="5">
        <f t="shared" si="14"/>
        <v>-8.7851196550725444E-2</v>
      </c>
      <c r="F266" s="2">
        <f t="shared" ca="1" si="15"/>
        <v>-0.44687902047863792</v>
      </c>
      <c r="G266" s="2">
        <f t="shared" ca="1" si="12"/>
        <v>-0.43215647512570626</v>
      </c>
    </row>
    <row r="267" spans="3:7">
      <c r="C267" s="10">
        <v>244</v>
      </c>
      <c r="D267" s="5">
        <f t="shared" si="13"/>
        <v>-7.5398223686137245E-2</v>
      </c>
      <c r="E267" s="5">
        <f t="shared" si="14"/>
        <v>-7.5326805527914986E-2</v>
      </c>
      <c r="F267" s="2">
        <f t="shared" ca="1" si="15"/>
        <v>-0.44287902047863792</v>
      </c>
      <c r="G267" s="2">
        <f t="shared" ca="1" si="12"/>
        <v>-0.42854459390601579</v>
      </c>
    </row>
    <row r="268" spans="3:7">
      <c r="C268" s="10">
        <v>245</v>
      </c>
      <c r="D268" s="5">
        <f t="shared" si="13"/>
        <v>-6.2831853071778077E-2</v>
      </c>
      <c r="E268" s="5">
        <f t="shared" si="14"/>
        <v>-6.2790519529295624E-2</v>
      </c>
      <c r="F268" s="2">
        <f t="shared" ca="1" si="15"/>
        <v>-0.43887902047863792</v>
      </c>
      <c r="G268" s="2">
        <f t="shared" ca="1" si="12"/>
        <v>-0.42492620490003602</v>
      </c>
    </row>
    <row r="269" spans="3:7">
      <c r="C269" s="10">
        <v>246</v>
      </c>
      <c r="D269" s="5">
        <f t="shared" si="13"/>
        <v>-5.0265482457418902E-2</v>
      </c>
      <c r="E269" s="5">
        <f t="shared" si="14"/>
        <v>-5.0244318179751786E-2</v>
      </c>
      <c r="F269" s="2">
        <f t="shared" ca="1" si="15"/>
        <v>-0.43487902047863791</v>
      </c>
      <c r="G269" s="2">
        <f t="shared" ca="1" si="12"/>
        <v>-0.42130130810776706</v>
      </c>
    </row>
    <row r="270" spans="3:7">
      <c r="C270" s="10">
        <v>247</v>
      </c>
      <c r="D270" s="5">
        <f t="shared" si="13"/>
        <v>-3.7699111843059727E-2</v>
      </c>
      <c r="E270" s="5">
        <f t="shared" si="14"/>
        <v>-3.7690182669916757E-2</v>
      </c>
      <c r="F270" s="2">
        <f t="shared" ca="1" si="15"/>
        <v>-0.43087902047863791</v>
      </c>
      <c r="G270" s="2">
        <f t="shared" ca="1" si="12"/>
        <v>-0.41766990352920885</v>
      </c>
    </row>
    <row r="271" spans="3:7">
      <c r="C271" s="10">
        <v>248</v>
      </c>
      <c r="D271" s="5">
        <f t="shared" si="13"/>
        <v>-2.5132741228700552E-2</v>
      </c>
      <c r="E271" s="5">
        <f t="shared" si="14"/>
        <v>-2.5130095443319692E-2</v>
      </c>
      <c r="F271" s="2">
        <f t="shared" ca="1" si="15"/>
        <v>-0.42687902047863791</v>
      </c>
      <c r="G271" s="2">
        <f t="shared" ca="1" si="12"/>
        <v>-0.41403199116436151</v>
      </c>
    </row>
    <row r="272" spans="3:7">
      <c r="C272" s="10">
        <v>249</v>
      </c>
      <c r="D272" s="5">
        <f t="shared" si="13"/>
        <v>-1.2566370614341378E-2</v>
      </c>
      <c r="E272" s="5">
        <f t="shared" si="14"/>
        <v>-1.2566039883334814E-2</v>
      </c>
      <c r="F272" s="2">
        <f t="shared" ca="1" si="15"/>
        <v>-0.4228790204786379</v>
      </c>
      <c r="G272" s="2">
        <f t="shared" ca="1" si="12"/>
        <v>-0.41038757101322493</v>
      </c>
    </row>
    <row r="273" spans="3:7">
      <c r="C273" s="10">
        <v>250</v>
      </c>
      <c r="D273" s="5">
        <f t="shared" si="13"/>
        <v>1.7794793416570087E-14</v>
      </c>
      <c r="E273" s="5">
        <f t="shared" si="14"/>
        <v>1.7794793416570087E-14</v>
      </c>
      <c r="F273" s="2">
        <f t="shared" ca="1" si="15"/>
        <v>-0.4188790204786379</v>
      </c>
      <c r="G273" s="2">
        <f t="shared" ca="1" si="12"/>
        <v>-0.4067366430757991</v>
      </c>
    </row>
    <row r="274" spans="3:7">
      <c r="C274" s="10">
        <v>251</v>
      </c>
      <c r="D274" s="5">
        <f t="shared" si="13"/>
        <v>1.2566370614376968E-2</v>
      </c>
      <c r="E274" s="5">
        <f t="shared" si="14"/>
        <v>1.2566039883370402E-2</v>
      </c>
      <c r="F274" s="2">
        <f t="shared" ca="1" si="15"/>
        <v>-0.41487902047863789</v>
      </c>
      <c r="G274" s="2">
        <f t="shared" ca="1" si="12"/>
        <v>-0.40307920735208413</v>
      </c>
    </row>
    <row r="275" spans="3:7">
      <c r="C275" s="10">
        <v>252</v>
      </c>
      <c r="D275" s="5">
        <f t="shared" si="13"/>
        <v>2.5132741228736141E-2</v>
      </c>
      <c r="E275" s="5">
        <f t="shared" si="14"/>
        <v>2.5130095443355267E-2</v>
      </c>
      <c r="F275" s="2">
        <f t="shared" ca="1" si="15"/>
        <v>-0.41087902047863789</v>
      </c>
      <c r="G275" s="2">
        <f t="shared" ca="1" si="12"/>
        <v>-0.39941526384207987</v>
      </c>
    </row>
    <row r="276" spans="3:7">
      <c r="C276" s="10">
        <v>253</v>
      </c>
      <c r="D276" s="5">
        <f t="shared" si="13"/>
        <v>3.7699111843095316E-2</v>
      </c>
      <c r="E276" s="5">
        <f t="shared" si="14"/>
        <v>3.7690182669952325E-2</v>
      </c>
      <c r="F276" s="2">
        <f t="shared" ca="1" si="15"/>
        <v>-0.40687902047863789</v>
      </c>
      <c r="G276" s="2">
        <f t="shared" ca="1" si="12"/>
        <v>-0.39574481254578642</v>
      </c>
    </row>
    <row r="277" spans="3:7">
      <c r="C277" s="10">
        <v>254</v>
      </c>
      <c r="D277" s="5">
        <f t="shared" si="13"/>
        <v>5.0265482457454491E-2</v>
      </c>
      <c r="E277" s="5">
        <f t="shared" si="14"/>
        <v>5.0244318179787334E-2</v>
      </c>
      <c r="F277" s="2">
        <f t="shared" ca="1" si="15"/>
        <v>-0.40287902047863788</v>
      </c>
      <c r="G277" s="2">
        <f t="shared" ca="1" si="12"/>
        <v>-0.39206785346320383</v>
      </c>
    </row>
    <row r="278" spans="3:7">
      <c r="C278" s="10">
        <v>255</v>
      </c>
      <c r="D278" s="5">
        <f t="shared" si="13"/>
        <v>6.2831853071813659E-2</v>
      </c>
      <c r="E278" s="5">
        <f t="shared" si="14"/>
        <v>6.2790519529331137E-2</v>
      </c>
      <c r="F278" s="2">
        <f t="shared" ca="1" si="15"/>
        <v>-0.39887902047863788</v>
      </c>
      <c r="G278" s="2">
        <f t="shared" ca="1" si="12"/>
        <v>-0.38838438659433194</v>
      </c>
    </row>
    <row r="279" spans="3:7">
      <c r="C279" s="10">
        <v>256</v>
      </c>
      <c r="D279" s="5">
        <f t="shared" si="13"/>
        <v>7.5398223686172827E-2</v>
      </c>
      <c r="E279" s="5">
        <f t="shared" si="14"/>
        <v>7.5326805527950458E-2</v>
      </c>
      <c r="F279" s="2">
        <f t="shared" ca="1" si="15"/>
        <v>-0.39487902047863788</v>
      </c>
      <c r="G279" s="2">
        <f t="shared" ref="G279:G342" ca="1" si="16">$J$4+$J$5*(F279-$J$3)+$J$6*(F279-$J$3)^2/2</f>
        <v>-0.38469441193917081</v>
      </c>
    </row>
    <row r="280" spans="3:7">
      <c r="C280" s="10">
        <v>257</v>
      </c>
      <c r="D280" s="5">
        <f t="shared" ref="D280:D343" si="17">D279+$E$6</f>
        <v>8.7964594300531995E-2</v>
      </c>
      <c r="E280" s="5">
        <f t="shared" ref="E280:E343" si="18">SIN(D280)</f>
        <v>8.7851196550760888E-2</v>
      </c>
      <c r="F280" s="2">
        <f t="shared" ref="F280:F343" ca="1" si="19">F279+$E$14</f>
        <v>-0.39087902047863787</v>
      </c>
      <c r="G280" s="2">
        <f t="shared" ca="1" si="16"/>
        <v>-0.38099792949772054</v>
      </c>
    </row>
    <row r="281" spans="3:7">
      <c r="C281" s="10">
        <v>258</v>
      </c>
      <c r="D281" s="5">
        <f t="shared" si="17"/>
        <v>0.10053096491489116</v>
      </c>
      <c r="E281" s="5">
        <f t="shared" si="18"/>
        <v>0.10036171485123258</v>
      </c>
      <c r="F281" s="2">
        <f t="shared" ca="1" si="19"/>
        <v>-0.38687902047863787</v>
      </c>
      <c r="G281" s="2">
        <f t="shared" ca="1" si="16"/>
        <v>-0.37729493926998103</v>
      </c>
    </row>
    <row r="282" spans="3:7">
      <c r="C282" s="10">
        <v>259</v>
      </c>
      <c r="D282" s="5">
        <f t="shared" si="17"/>
        <v>0.11309733552925033</v>
      </c>
      <c r="E282" s="5">
        <f t="shared" si="18"/>
        <v>0.11285638487349935</v>
      </c>
      <c r="F282" s="2">
        <f t="shared" ca="1" si="19"/>
        <v>-0.38287902047863787</v>
      </c>
      <c r="G282" s="2">
        <f t="shared" ca="1" si="16"/>
        <v>-0.37358544125595233</v>
      </c>
    </row>
    <row r="283" spans="3:7">
      <c r="C283" s="10">
        <v>260</v>
      </c>
      <c r="D283" s="5">
        <f t="shared" si="17"/>
        <v>0.1256637061436095</v>
      </c>
      <c r="E283" s="5">
        <f t="shared" si="18"/>
        <v>0.12533323356432188</v>
      </c>
      <c r="F283" s="2">
        <f t="shared" ca="1" si="19"/>
        <v>-0.37887902047863786</v>
      </c>
      <c r="G283" s="2">
        <f t="shared" ca="1" si="16"/>
        <v>-0.36986943545563439</v>
      </c>
    </row>
    <row r="284" spans="3:7">
      <c r="C284" s="10">
        <v>261</v>
      </c>
      <c r="D284" s="5">
        <f t="shared" si="17"/>
        <v>0.13823007675796867</v>
      </c>
      <c r="E284" s="5">
        <f t="shared" si="18"/>
        <v>0.13779029068465565</v>
      </c>
      <c r="F284" s="2">
        <f t="shared" ca="1" si="19"/>
        <v>-0.37487902047863786</v>
      </c>
      <c r="G284" s="2">
        <f t="shared" ca="1" si="16"/>
        <v>-0.36614692186902725</v>
      </c>
    </row>
    <row r="285" spans="3:7">
      <c r="C285" s="10">
        <v>262</v>
      </c>
      <c r="D285" s="5">
        <f t="shared" si="17"/>
        <v>0.15079644737232784</v>
      </c>
      <c r="E285" s="5">
        <f t="shared" si="18"/>
        <v>0.15022558912077461</v>
      </c>
      <c r="F285" s="2">
        <f t="shared" ca="1" si="19"/>
        <v>-0.37087902047863786</v>
      </c>
      <c r="G285" s="2">
        <f t="shared" ca="1" si="16"/>
        <v>-0.36241790049613087</v>
      </c>
    </row>
    <row r="286" spans="3:7">
      <c r="C286" s="10">
        <v>263</v>
      </c>
      <c r="D286" s="5">
        <f t="shared" si="17"/>
        <v>0.163362817986687</v>
      </c>
      <c r="E286" s="5">
        <f t="shared" si="18"/>
        <v>0.16263716519490112</v>
      </c>
      <c r="F286" s="2">
        <f t="shared" ca="1" si="19"/>
        <v>-0.36687902047863785</v>
      </c>
      <c r="G286" s="2">
        <f t="shared" ca="1" si="16"/>
        <v>-0.3586823713369453</v>
      </c>
    </row>
    <row r="287" spans="3:7">
      <c r="C287" s="10">
        <v>264</v>
      </c>
      <c r="D287" s="5">
        <f t="shared" si="17"/>
        <v>0.17592918860104617</v>
      </c>
      <c r="E287" s="5">
        <f t="shared" si="18"/>
        <v>0.17502305897529352</v>
      </c>
      <c r="F287" s="2">
        <f t="shared" ca="1" si="19"/>
        <v>-0.36287902047863785</v>
      </c>
      <c r="G287" s="2">
        <f t="shared" ca="1" si="16"/>
        <v>-0.35494033439147055</v>
      </c>
    </row>
    <row r="288" spans="3:7">
      <c r="C288" s="10">
        <v>265</v>
      </c>
      <c r="D288" s="5">
        <f t="shared" si="17"/>
        <v>0.18849555921540534</v>
      </c>
      <c r="E288" s="5">
        <f t="shared" si="18"/>
        <v>0.18738131458574206</v>
      </c>
      <c r="F288" s="2">
        <f t="shared" ca="1" si="19"/>
        <v>-0.35887902047863784</v>
      </c>
      <c r="G288" s="2">
        <f t="shared" ca="1" si="16"/>
        <v>-0.35119178965970654</v>
      </c>
    </row>
    <row r="289" spans="3:7">
      <c r="C289" s="10">
        <v>266</v>
      </c>
      <c r="D289" s="5">
        <f t="shared" si="17"/>
        <v>0.20106192982976451</v>
      </c>
      <c r="E289" s="5">
        <f t="shared" si="18"/>
        <v>0.1997099805144244</v>
      </c>
      <c r="F289" s="2">
        <f t="shared" ca="1" si="19"/>
        <v>-0.35487902047863784</v>
      </c>
      <c r="G289" s="2">
        <f t="shared" ca="1" si="16"/>
        <v>-0.3474367371416533</v>
      </c>
    </row>
    <row r="290" spans="3:7">
      <c r="C290" s="10">
        <v>267</v>
      </c>
      <c r="D290" s="5">
        <f t="shared" si="17"/>
        <v>0.21362830044412368</v>
      </c>
      <c r="E290" s="5">
        <f t="shared" si="18"/>
        <v>0.21200710992207197</v>
      </c>
      <c r="F290" s="2">
        <f t="shared" ca="1" si="19"/>
        <v>-0.35087902047863784</v>
      </c>
      <c r="G290" s="2">
        <f t="shared" ca="1" si="16"/>
        <v>-0.34367517683731097</v>
      </c>
    </row>
    <row r="291" spans="3:7">
      <c r="C291" s="10">
        <v>268</v>
      </c>
      <c r="D291" s="5">
        <f t="shared" si="17"/>
        <v>0.22619467105848284</v>
      </c>
      <c r="E291" s="5">
        <f t="shared" si="18"/>
        <v>0.22427076094939846</v>
      </c>
      <c r="F291" s="2">
        <f t="shared" ca="1" si="19"/>
        <v>-0.34687902047863783</v>
      </c>
      <c r="G291" s="2">
        <f t="shared" ca="1" si="16"/>
        <v>-0.33990710874667929</v>
      </c>
    </row>
    <row r="292" spans="3:7">
      <c r="C292" s="10">
        <v>269</v>
      </c>
      <c r="D292" s="5">
        <f t="shared" si="17"/>
        <v>0.23876104167284201</v>
      </c>
      <c r="E292" s="5">
        <f t="shared" si="18"/>
        <v>0.23649899702374191</v>
      </c>
      <c r="F292" s="2">
        <f t="shared" ca="1" si="19"/>
        <v>-0.34287902047863783</v>
      </c>
      <c r="G292" s="2">
        <f t="shared" ca="1" si="16"/>
        <v>-0.33613253286975842</v>
      </c>
    </row>
    <row r="293" spans="3:7">
      <c r="C293" s="10">
        <v>270</v>
      </c>
      <c r="D293" s="5">
        <f t="shared" si="17"/>
        <v>0.25132741228720118</v>
      </c>
      <c r="E293" s="5">
        <f t="shared" si="18"/>
        <v>0.24868988716487195</v>
      </c>
      <c r="F293" s="2">
        <f t="shared" ca="1" si="19"/>
        <v>-0.33887902047863783</v>
      </c>
      <c r="G293" s="2">
        <f t="shared" ca="1" si="16"/>
        <v>-0.33235144920654841</v>
      </c>
    </row>
    <row r="294" spans="3:7">
      <c r="C294" s="10">
        <v>271</v>
      </c>
      <c r="D294" s="5">
        <f t="shared" si="17"/>
        <v>0.26389378290156035</v>
      </c>
      <c r="E294" s="5">
        <f t="shared" si="18"/>
        <v>0.26084150628991404</v>
      </c>
      <c r="F294" s="2">
        <f t="shared" ca="1" si="19"/>
        <v>-0.33487902047863782</v>
      </c>
      <c r="G294" s="2">
        <f t="shared" ca="1" si="16"/>
        <v>-0.3285638577570491</v>
      </c>
    </row>
    <row r="295" spans="3:7">
      <c r="C295" s="10">
        <v>272</v>
      </c>
      <c r="D295" s="5">
        <f t="shared" si="17"/>
        <v>0.27646015351591952</v>
      </c>
      <c r="E295" s="5">
        <f t="shared" si="18"/>
        <v>0.27295193551734226</v>
      </c>
      <c r="F295" s="2">
        <f t="shared" ca="1" si="19"/>
        <v>-0.33087902047863782</v>
      </c>
      <c r="G295" s="2">
        <f t="shared" ca="1" si="16"/>
        <v>-0.32476975852126061</v>
      </c>
    </row>
    <row r="296" spans="3:7">
      <c r="C296" s="10">
        <v>273</v>
      </c>
      <c r="D296" s="5">
        <f t="shared" si="17"/>
        <v>0.28902652413027868</v>
      </c>
      <c r="E296" s="5">
        <f t="shared" si="18"/>
        <v>0.2850192624699931</v>
      </c>
      <c r="F296" s="2">
        <f t="shared" ca="1" si="19"/>
        <v>-0.32687902047863782</v>
      </c>
      <c r="G296" s="2">
        <f t="shared" ca="1" si="16"/>
        <v>-0.32096915149918293</v>
      </c>
    </row>
    <row r="297" spans="3:7">
      <c r="C297" s="10">
        <v>274</v>
      </c>
      <c r="D297" s="5">
        <f t="shared" si="17"/>
        <v>0.30159289474463785</v>
      </c>
      <c r="E297" s="5">
        <f t="shared" si="18"/>
        <v>0.29704158157705179</v>
      </c>
      <c r="F297" s="2">
        <f t="shared" ca="1" si="19"/>
        <v>-0.32287902047863781</v>
      </c>
      <c r="G297" s="2">
        <f t="shared" ca="1" si="16"/>
        <v>-0.31716203669081605</v>
      </c>
    </row>
    <row r="298" spans="3:7">
      <c r="C298" s="10">
        <v>275</v>
      </c>
      <c r="D298" s="5">
        <f t="shared" si="17"/>
        <v>0.31415926535899702</v>
      </c>
      <c r="E298" s="5">
        <f t="shared" si="18"/>
        <v>0.30901699437496427</v>
      </c>
      <c r="F298" s="2">
        <f t="shared" ca="1" si="19"/>
        <v>-0.31887902047863781</v>
      </c>
      <c r="G298" s="2">
        <f t="shared" ca="1" si="16"/>
        <v>-0.31334841409615988</v>
      </c>
    </row>
    <row r="299" spans="3:7">
      <c r="C299" s="10">
        <v>276</v>
      </c>
      <c r="D299" s="5">
        <f t="shared" si="17"/>
        <v>0.32672563597335619</v>
      </c>
      <c r="E299" s="5">
        <f t="shared" si="18"/>
        <v>0.32094360980722625</v>
      </c>
      <c r="F299" s="2">
        <f t="shared" ca="1" si="19"/>
        <v>-0.31487902047863781</v>
      </c>
      <c r="G299" s="2">
        <f t="shared" ca="1" si="16"/>
        <v>-0.30952828371521457</v>
      </c>
    </row>
    <row r="300" spans="3:7">
      <c r="C300" s="10">
        <v>277</v>
      </c>
      <c r="D300" s="5">
        <f t="shared" si="17"/>
        <v>0.33929200658771536</v>
      </c>
      <c r="E300" s="5">
        <f t="shared" si="18"/>
        <v>0.33281954452300333</v>
      </c>
      <c r="F300" s="2">
        <f t="shared" ca="1" si="19"/>
        <v>-0.3108790204786378</v>
      </c>
      <c r="G300" s="2">
        <f t="shared" ca="1" si="16"/>
        <v>-0.30570164554798002</v>
      </c>
    </row>
    <row r="301" spans="3:7">
      <c r="C301" s="10">
        <v>278</v>
      </c>
      <c r="D301" s="5">
        <f t="shared" si="17"/>
        <v>0.35185837720207452</v>
      </c>
      <c r="E301" s="5">
        <f t="shared" si="18"/>
        <v>0.34464292317453366</v>
      </c>
      <c r="F301" s="2">
        <f t="shared" ca="1" si="19"/>
        <v>-0.3068790204786378</v>
      </c>
      <c r="G301" s="2">
        <f t="shared" ca="1" si="16"/>
        <v>-0.30186849959445627</v>
      </c>
    </row>
    <row r="302" spans="3:7">
      <c r="C302" s="10">
        <v>279</v>
      </c>
      <c r="D302" s="5">
        <f t="shared" si="17"/>
        <v>0.36442474781643369</v>
      </c>
      <c r="E302" s="5">
        <f t="shared" si="18"/>
        <v>0.35641187871326724</v>
      </c>
      <c r="F302" s="2">
        <f t="shared" ca="1" si="19"/>
        <v>-0.30287902047863779</v>
      </c>
      <c r="G302" s="2">
        <f t="shared" ca="1" si="16"/>
        <v>-0.29802884585464329</v>
      </c>
    </row>
    <row r="303" spans="3:7">
      <c r="C303" s="10">
        <v>280</v>
      </c>
      <c r="D303" s="5">
        <f t="shared" si="17"/>
        <v>0.37699111843079286</v>
      </c>
      <c r="E303" s="5">
        <f t="shared" si="18"/>
        <v>0.36812455268469441</v>
      </c>
      <c r="F303" s="2">
        <f t="shared" ca="1" si="19"/>
        <v>-0.29887902047863779</v>
      </c>
      <c r="G303" s="2">
        <f t="shared" ca="1" si="16"/>
        <v>-0.29418268432854111</v>
      </c>
    </row>
    <row r="304" spans="3:7">
      <c r="C304" s="10">
        <v>281</v>
      </c>
      <c r="D304" s="5">
        <f t="shared" si="17"/>
        <v>0.38955748904515203</v>
      </c>
      <c r="E304" s="5">
        <f t="shared" si="18"/>
        <v>0.37977909552181743</v>
      </c>
      <c r="F304" s="2">
        <f t="shared" ca="1" si="19"/>
        <v>-0.29487902047863779</v>
      </c>
      <c r="G304" s="2">
        <f t="shared" ca="1" si="16"/>
        <v>-0.29033001501614969</v>
      </c>
    </row>
    <row r="305" spans="3:7">
      <c r="C305" s="10">
        <v>282</v>
      </c>
      <c r="D305" s="5">
        <f t="shared" si="17"/>
        <v>0.4021238596595112</v>
      </c>
      <c r="E305" s="5">
        <f t="shared" si="18"/>
        <v>0.39137366683721869</v>
      </c>
      <c r="F305" s="2">
        <f t="shared" ca="1" si="19"/>
        <v>-0.29087902047863778</v>
      </c>
      <c r="G305" s="2">
        <f t="shared" ca="1" si="16"/>
        <v>-0.28647083791746908</v>
      </c>
    </row>
    <row r="306" spans="3:7">
      <c r="C306" s="10">
        <v>283</v>
      </c>
      <c r="D306" s="5">
        <f t="shared" si="17"/>
        <v>0.41469023027387036</v>
      </c>
      <c r="E306" s="5">
        <f t="shared" si="18"/>
        <v>0.40290643571367885</v>
      </c>
      <c r="F306" s="2">
        <f t="shared" ca="1" si="19"/>
        <v>-0.28687902047863778</v>
      </c>
      <c r="G306" s="2">
        <f t="shared" ca="1" si="16"/>
        <v>-0.28260515303249928</v>
      </c>
    </row>
    <row r="307" spans="3:7">
      <c r="C307" s="10">
        <v>284</v>
      </c>
      <c r="D307" s="5">
        <f t="shared" si="17"/>
        <v>0.42725660088822953</v>
      </c>
      <c r="E307" s="5">
        <f t="shared" si="18"/>
        <v>0.41437558099330019</v>
      </c>
      <c r="F307" s="2">
        <f t="shared" ca="1" si="19"/>
        <v>-0.28287902047863778</v>
      </c>
      <c r="G307" s="2">
        <f t="shared" ca="1" si="16"/>
        <v>-0.27873296036124023</v>
      </c>
    </row>
    <row r="308" spans="3:7">
      <c r="C308" s="10">
        <v>285</v>
      </c>
      <c r="D308" s="5">
        <f t="shared" si="17"/>
        <v>0.4398229715025887</v>
      </c>
      <c r="E308" s="5">
        <f t="shared" si="18"/>
        <v>0.42577929156508859</v>
      </c>
      <c r="F308" s="2">
        <f t="shared" ca="1" si="19"/>
        <v>-0.27887902047863777</v>
      </c>
      <c r="G308" s="2">
        <f t="shared" ca="1" si="16"/>
        <v>-0.27485425990369194</v>
      </c>
    </row>
    <row r="309" spans="3:7">
      <c r="C309" s="10">
        <v>286</v>
      </c>
      <c r="D309" s="5">
        <f t="shared" si="17"/>
        <v>0.45238934211694787</v>
      </c>
      <c r="E309" s="5">
        <f t="shared" si="18"/>
        <v>0.43711576665094876</v>
      </c>
      <c r="F309" s="2">
        <f t="shared" ca="1" si="19"/>
        <v>-0.27487902047863777</v>
      </c>
      <c r="G309" s="2">
        <f t="shared" ca="1" si="16"/>
        <v>-0.27096905165985447</v>
      </c>
    </row>
    <row r="310" spans="3:7">
      <c r="C310" s="10">
        <v>287</v>
      </c>
      <c r="D310" s="5">
        <f t="shared" si="17"/>
        <v>0.46495571273130704</v>
      </c>
      <c r="E310" s="5">
        <f t="shared" si="18"/>
        <v>0.448383216090048</v>
      </c>
      <c r="F310" s="2">
        <f t="shared" ca="1" si="19"/>
        <v>-0.27087902047863777</v>
      </c>
      <c r="G310" s="2">
        <f t="shared" ca="1" si="16"/>
        <v>-0.26707733562972785</v>
      </c>
    </row>
    <row r="311" spans="3:7">
      <c r="C311" s="10">
        <v>288</v>
      </c>
      <c r="D311" s="5">
        <f t="shared" si="17"/>
        <v>0.4775220833456662</v>
      </c>
      <c r="E311" s="5">
        <f t="shared" si="18"/>
        <v>0.45957986062150352</v>
      </c>
      <c r="F311" s="2">
        <f t="shared" ca="1" si="19"/>
        <v>-0.26687902047863776</v>
      </c>
      <c r="G311" s="2">
        <f t="shared" ca="1" si="16"/>
        <v>-0.26317911181331194</v>
      </c>
    </row>
    <row r="312" spans="3:7">
      <c r="C312" s="10">
        <v>289</v>
      </c>
      <c r="D312" s="5">
        <f t="shared" si="17"/>
        <v>0.49008845396002537</v>
      </c>
      <c r="E312" s="5">
        <f t="shared" si="18"/>
        <v>0.47070393216534812</v>
      </c>
      <c r="F312" s="2">
        <f t="shared" ca="1" si="19"/>
        <v>-0.26287902047863776</v>
      </c>
      <c r="G312" s="2">
        <f t="shared" ca="1" si="16"/>
        <v>-0.25927438021060689</v>
      </c>
    </row>
    <row r="313" spans="3:7">
      <c r="C313" s="10">
        <v>290</v>
      </c>
      <c r="D313" s="5">
        <f t="shared" si="17"/>
        <v>0.5026548245743846</v>
      </c>
      <c r="E313" s="5">
        <f t="shared" si="18"/>
        <v>0.48175367410173076</v>
      </c>
      <c r="F313" s="2">
        <f t="shared" ca="1" si="19"/>
        <v>-0.25887902047863776</v>
      </c>
      <c r="G313" s="2">
        <f t="shared" ca="1" si="16"/>
        <v>-0.25536314082161254</v>
      </c>
    </row>
    <row r="314" spans="3:7">
      <c r="C314" s="10">
        <v>291</v>
      </c>
      <c r="D314" s="5">
        <f t="shared" si="17"/>
        <v>0.51522119518874376</v>
      </c>
      <c r="E314" s="5">
        <f t="shared" si="18"/>
        <v>0.49272734154830694</v>
      </c>
      <c r="F314" s="2">
        <f t="shared" ca="1" si="19"/>
        <v>-0.25487902047863775</v>
      </c>
      <c r="G314" s="2">
        <f t="shared" ca="1" si="16"/>
        <v>-0.25144539364632901</v>
      </c>
    </row>
    <row r="315" spans="3:7">
      <c r="C315" s="10">
        <v>292</v>
      </c>
      <c r="D315" s="5">
        <f t="shared" si="17"/>
        <v>0.52778756580310293</v>
      </c>
      <c r="E315" s="5">
        <f t="shared" si="18"/>
        <v>0.50362320163577612</v>
      </c>
      <c r="F315" s="2">
        <f t="shared" ca="1" si="19"/>
        <v>-0.25087902047863775</v>
      </c>
      <c r="G315" s="2">
        <f t="shared" ca="1" si="16"/>
        <v>-0.24752113868475623</v>
      </c>
    </row>
    <row r="316" spans="3:7">
      <c r="C316" s="10">
        <v>293</v>
      </c>
      <c r="D316" s="5">
        <f t="shared" si="17"/>
        <v>0.5403539364174621</v>
      </c>
      <c r="E316" s="5">
        <f t="shared" si="18"/>
        <v>0.51443953378152163</v>
      </c>
      <c r="F316" s="2">
        <f t="shared" ca="1" si="19"/>
        <v>-0.24687902047863775</v>
      </c>
      <c r="G316" s="2">
        <f t="shared" ca="1" si="16"/>
        <v>-0.24359037593689431</v>
      </c>
    </row>
    <row r="317" spans="3:7">
      <c r="C317" s="10">
        <v>294</v>
      </c>
      <c r="D317" s="5">
        <f t="shared" si="17"/>
        <v>0.55292030703182127</v>
      </c>
      <c r="E317" s="5">
        <f t="shared" si="18"/>
        <v>0.5251746299613107</v>
      </c>
      <c r="F317" s="2">
        <f t="shared" ca="1" si="19"/>
        <v>-0.24287902047863774</v>
      </c>
      <c r="G317" s="2">
        <f t="shared" ca="1" si="16"/>
        <v>-0.23965310540274315</v>
      </c>
    </row>
    <row r="318" spans="3:7">
      <c r="C318" s="10">
        <v>295</v>
      </c>
      <c r="D318" s="5">
        <f t="shared" si="17"/>
        <v>0.56548667764618044</v>
      </c>
      <c r="E318" s="5">
        <f t="shared" si="18"/>
        <v>0.53582679497901153</v>
      </c>
      <c r="F318" s="2">
        <f t="shared" ca="1" si="19"/>
        <v>-0.23887902047863774</v>
      </c>
      <c r="G318" s="2">
        <f t="shared" ca="1" si="16"/>
        <v>-0.23570932708230277</v>
      </c>
    </row>
    <row r="319" spans="3:7">
      <c r="C319" s="10">
        <v>296</v>
      </c>
      <c r="D319" s="5">
        <f t="shared" si="17"/>
        <v>0.5780530482605396</v>
      </c>
      <c r="E319" s="5">
        <f t="shared" si="18"/>
        <v>0.54639434673428389</v>
      </c>
      <c r="F319" s="2">
        <f t="shared" ca="1" si="19"/>
        <v>-0.23487902047863773</v>
      </c>
      <c r="G319" s="2">
        <f t="shared" ca="1" si="16"/>
        <v>-0.23175904097557315</v>
      </c>
    </row>
    <row r="320" spans="3:7">
      <c r="C320" s="10">
        <v>297</v>
      </c>
      <c r="D320" s="5">
        <f t="shared" si="17"/>
        <v>0.59061941887489877</v>
      </c>
      <c r="E320" s="5">
        <f t="shared" si="18"/>
        <v>0.55687561648820261</v>
      </c>
      <c r="F320" s="2">
        <f t="shared" ca="1" si="19"/>
        <v>-0.23087902047863773</v>
      </c>
      <c r="G320" s="2">
        <f t="shared" ca="1" si="16"/>
        <v>-0.22780224708255437</v>
      </c>
    </row>
    <row r="321" spans="3:7">
      <c r="C321" s="10">
        <v>298</v>
      </c>
      <c r="D321" s="5">
        <f t="shared" si="17"/>
        <v>0.60318578948925794</v>
      </c>
      <c r="E321" s="5">
        <f t="shared" si="18"/>
        <v>0.56726894912677106</v>
      </c>
      <c r="F321" s="2">
        <f t="shared" ca="1" si="19"/>
        <v>-0.22687902047863773</v>
      </c>
      <c r="G321" s="2">
        <f t="shared" ca="1" si="16"/>
        <v>-0.22383894540324634</v>
      </c>
    </row>
    <row r="322" spans="3:7">
      <c r="C322" s="10">
        <v>299</v>
      </c>
      <c r="D322" s="5">
        <f t="shared" si="17"/>
        <v>0.61575216010361711</v>
      </c>
      <c r="E322" s="5">
        <f t="shared" si="18"/>
        <v>0.57757270342228195</v>
      </c>
      <c r="F322" s="2">
        <f t="shared" ca="1" si="19"/>
        <v>-0.22287902047863772</v>
      </c>
      <c r="G322" s="2">
        <f t="shared" ca="1" si="16"/>
        <v>-0.21986913593764912</v>
      </c>
    </row>
    <row r="323" spans="3:7">
      <c r="C323" s="10">
        <v>300</v>
      </c>
      <c r="D323" s="5">
        <f t="shared" si="17"/>
        <v>0.62831853071797628</v>
      </c>
      <c r="E323" s="5">
        <f t="shared" si="18"/>
        <v>0.58778525229248735</v>
      </c>
      <c r="F323" s="2">
        <f t="shared" ca="1" si="19"/>
        <v>-0.21887902047863772</v>
      </c>
      <c r="G323" s="2">
        <f t="shared" ca="1" si="16"/>
        <v>-0.21589281868576268</v>
      </c>
    </row>
    <row r="324" spans="3:7">
      <c r="C324" s="10">
        <v>301</v>
      </c>
      <c r="D324" s="5">
        <f t="shared" si="17"/>
        <v>0.64088490133233544</v>
      </c>
      <c r="E324" s="5">
        <f t="shared" si="18"/>
        <v>0.59790498305753303</v>
      </c>
      <c r="F324" s="2">
        <f t="shared" ca="1" si="19"/>
        <v>-0.21487902047863772</v>
      </c>
      <c r="G324" s="2">
        <f t="shared" ca="1" si="16"/>
        <v>-0.211909993647587</v>
      </c>
    </row>
    <row r="325" spans="3:7">
      <c r="C325" s="10">
        <v>302</v>
      </c>
      <c r="D325" s="5">
        <f t="shared" si="17"/>
        <v>0.65345127194669461</v>
      </c>
      <c r="E325" s="5">
        <f t="shared" si="18"/>
        <v>0.60793029769461937</v>
      </c>
      <c r="F325" s="2">
        <f t="shared" ca="1" si="19"/>
        <v>-0.21087902047863771</v>
      </c>
      <c r="G325" s="2">
        <f t="shared" ca="1" si="16"/>
        <v>-0.20792066082312216</v>
      </c>
    </row>
    <row r="326" spans="3:7">
      <c r="C326" s="10">
        <v>303</v>
      </c>
      <c r="D326" s="5">
        <f t="shared" si="17"/>
        <v>0.66601764256105378</v>
      </c>
      <c r="E326" s="5">
        <f t="shared" si="18"/>
        <v>0.6178596130903482</v>
      </c>
      <c r="F326" s="2">
        <f t="shared" ca="1" si="19"/>
        <v>-0.20687902047863771</v>
      </c>
      <c r="G326" s="2">
        <f t="shared" ca="1" si="16"/>
        <v>-0.20392482021236807</v>
      </c>
    </row>
    <row r="327" spans="3:7">
      <c r="C327" s="10">
        <v>304</v>
      </c>
      <c r="D327" s="5">
        <f t="shared" si="17"/>
        <v>0.67858401317541295</v>
      </c>
      <c r="E327" s="5">
        <f t="shared" si="18"/>
        <v>0.62769136129071423</v>
      </c>
      <c r="F327" s="2">
        <f t="shared" ca="1" si="19"/>
        <v>-0.20287902047863771</v>
      </c>
      <c r="G327" s="2">
        <f t="shared" ca="1" si="16"/>
        <v>-0.19992247181532477</v>
      </c>
    </row>
    <row r="328" spans="3:7">
      <c r="C328" s="10">
        <v>305</v>
      </c>
      <c r="D328" s="5">
        <f t="shared" si="17"/>
        <v>0.69115038378977212</v>
      </c>
      <c r="E328" s="5">
        <f t="shared" si="18"/>
        <v>0.63742398974870329</v>
      </c>
      <c r="F328" s="2">
        <f t="shared" ca="1" si="19"/>
        <v>-0.1988790204786377</v>
      </c>
      <c r="G328" s="2">
        <f t="shared" ca="1" si="16"/>
        <v>-0.19591361563199228</v>
      </c>
    </row>
    <row r="329" spans="3:7">
      <c r="C329" s="10">
        <v>306</v>
      </c>
      <c r="D329" s="5">
        <f t="shared" si="17"/>
        <v>0.70371675440413128</v>
      </c>
      <c r="E329" s="5">
        <f t="shared" si="18"/>
        <v>0.64705596156945777</v>
      </c>
      <c r="F329" s="2">
        <f t="shared" ca="1" si="19"/>
        <v>-0.1948790204786377</v>
      </c>
      <c r="G329" s="2">
        <f t="shared" ca="1" si="16"/>
        <v>-0.19189825166237054</v>
      </c>
    </row>
    <row r="330" spans="3:7">
      <c r="C330" s="10">
        <v>307</v>
      </c>
      <c r="D330" s="5">
        <f t="shared" si="17"/>
        <v>0.71628312501849045</v>
      </c>
      <c r="E330" s="5">
        <f t="shared" si="18"/>
        <v>0.65658575575296974</v>
      </c>
      <c r="F330" s="2">
        <f t="shared" ca="1" si="19"/>
        <v>-0.1908790204786377</v>
      </c>
      <c r="G330" s="2">
        <f t="shared" ca="1" si="16"/>
        <v>-0.18787637990645961</v>
      </c>
    </row>
    <row r="331" spans="3:7">
      <c r="C331" s="10">
        <v>308</v>
      </c>
      <c r="D331" s="5">
        <f t="shared" si="17"/>
        <v>0.72884949563284962</v>
      </c>
      <c r="E331" s="5">
        <f t="shared" si="18"/>
        <v>0.66601186743426477</v>
      </c>
      <c r="F331" s="2">
        <f t="shared" ca="1" si="19"/>
        <v>-0.18687902047863769</v>
      </c>
      <c r="G331" s="2">
        <f t="shared" ca="1" si="16"/>
        <v>-0.18384800036425947</v>
      </c>
    </row>
    <row r="332" spans="3:7">
      <c r="C332" s="10">
        <v>309</v>
      </c>
      <c r="D332" s="5">
        <f t="shared" si="17"/>
        <v>0.74141586624720879</v>
      </c>
      <c r="E332" s="5">
        <f t="shared" si="18"/>
        <v>0.67533280812103735</v>
      </c>
      <c r="F332" s="2">
        <f t="shared" ca="1" si="19"/>
        <v>-0.18287902047863769</v>
      </c>
      <c r="G332" s="2">
        <f t="shared" ca="1" si="16"/>
        <v>-0.17981311303577011</v>
      </c>
    </row>
    <row r="333" spans="3:7">
      <c r="C333" s="10">
        <v>310</v>
      </c>
      <c r="D333" s="5">
        <f t="shared" si="17"/>
        <v>0.75398223686156796</v>
      </c>
      <c r="E333" s="5">
        <f t="shared" si="18"/>
        <v>0.68454710592870149</v>
      </c>
      <c r="F333" s="2">
        <f t="shared" ca="1" si="19"/>
        <v>-0.17887902047863768</v>
      </c>
      <c r="G333" s="2">
        <f t="shared" ca="1" si="16"/>
        <v>-0.17577171792099155</v>
      </c>
    </row>
    <row r="334" spans="3:7">
      <c r="C334" s="10">
        <v>311</v>
      </c>
      <c r="D334" s="5">
        <f t="shared" si="17"/>
        <v>0.76654860747592712</v>
      </c>
      <c r="E334" s="5">
        <f t="shared" si="18"/>
        <v>0.69365330581281759</v>
      </c>
      <c r="F334" s="2">
        <f t="shared" ca="1" si="19"/>
        <v>-0.17487902047863768</v>
      </c>
      <c r="G334" s="2">
        <f t="shared" ca="1" si="16"/>
        <v>-0.17172381501992379</v>
      </c>
    </row>
    <row r="335" spans="3:7">
      <c r="C335" s="10">
        <v>312</v>
      </c>
      <c r="D335" s="5">
        <f t="shared" si="17"/>
        <v>0.77911497809028629</v>
      </c>
      <c r="E335" s="5">
        <f t="shared" si="18"/>
        <v>0.70264996979886174</v>
      </c>
      <c r="F335" s="2">
        <f t="shared" ca="1" si="19"/>
        <v>-0.17087902047863768</v>
      </c>
      <c r="G335" s="2">
        <f t="shared" ca="1" si="16"/>
        <v>-0.16766940433256677</v>
      </c>
    </row>
    <row r="336" spans="3:7">
      <c r="C336" s="10">
        <v>313</v>
      </c>
      <c r="D336" s="5">
        <f t="shared" si="17"/>
        <v>0.79168134870464546</v>
      </c>
      <c r="E336" s="5">
        <f t="shared" si="18"/>
        <v>0.71153567720929767</v>
      </c>
      <c r="F336" s="2">
        <f t="shared" ca="1" si="19"/>
        <v>-0.16687902047863767</v>
      </c>
      <c r="G336" s="2">
        <f t="shared" ca="1" si="16"/>
        <v>-0.16360848585892057</v>
      </c>
    </row>
    <row r="337" spans="3:7">
      <c r="C337" s="10">
        <v>314</v>
      </c>
      <c r="D337" s="5">
        <f t="shared" si="17"/>
        <v>0.80424771931900463</v>
      </c>
      <c r="E337" s="5">
        <f t="shared" si="18"/>
        <v>0.72030902488791904</v>
      </c>
      <c r="F337" s="2">
        <f t="shared" ca="1" si="19"/>
        <v>-0.16287902047863767</v>
      </c>
      <c r="G337" s="2">
        <f t="shared" ca="1" si="16"/>
        <v>-0.15954105959898512</v>
      </c>
    </row>
    <row r="338" spans="3:7">
      <c r="C338" s="10">
        <v>315</v>
      </c>
      <c r="D338" s="5">
        <f t="shared" si="17"/>
        <v>0.8168140899333638</v>
      </c>
      <c r="E338" s="5">
        <f t="shared" si="18"/>
        <v>0.72896862742142354</v>
      </c>
      <c r="F338" s="2">
        <f t="shared" ca="1" si="19"/>
        <v>-0.15887902047863767</v>
      </c>
      <c r="G338" s="2">
        <f t="shared" ca="1" si="16"/>
        <v>-0.15546712555276049</v>
      </c>
    </row>
    <row r="339" spans="3:7">
      <c r="C339" s="10">
        <v>316</v>
      </c>
      <c r="D339" s="5">
        <f t="shared" si="17"/>
        <v>0.82938046054772296</v>
      </c>
      <c r="E339" s="5">
        <f t="shared" si="18"/>
        <v>0.7375131173581857</v>
      </c>
      <c r="F339" s="2">
        <f t="shared" ca="1" si="19"/>
        <v>-0.15487902047863766</v>
      </c>
      <c r="G339" s="2">
        <f t="shared" ca="1" si="16"/>
        <v>-0.15138668372024666</v>
      </c>
    </row>
    <row r="340" spans="3:7">
      <c r="C340" s="10">
        <v>317</v>
      </c>
      <c r="D340" s="5">
        <f t="shared" si="17"/>
        <v>0.84194683116208213</v>
      </c>
      <c r="E340" s="5">
        <f t="shared" si="18"/>
        <v>0.74594114542419387</v>
      </c>
      <c r="F340" s="2">
        <f t="shared" ca="1" si="19"/>
        <v>-0.15087902047863766</v>
      </c>
      <c r="G340" s="2">
        <f t="shared" ca="1" si="16"/>
        <v>-0.14729973410144359</v>
      </c>
    </row>
    <row r="341" spans="3:7">
      <c r="C341" s="10">
        <v>318</v>
      </c>
      <c r="D341" s="5">
        <f t="shared" si="17"/>
        <v>0.8545132017764413</v>
      </c>
      <c r="E341" s="5">
        <f t="shared" si="18"/>
        <v>0.75425138073611531</v>
      </c>
      <c r="F341" s="2">
        <f t="shared" ca="1" si="19"/>
        <v>-0.14687902047863766</v>
      </c>
      <c r="G341" s="2">
        <f t="shared" ca="1" si="16"/>
        <v>-0.14320627669635133</v>
      </c>
    </row>
    <row r="342" spans="3:7">
      <c r="C342" s="10">
        <v>319</v>
      </c>
      <c r="D342" s="5">
        <f t="shared" si="17"/>
        <v>0.86707957239080047</v>
      </c>
      <c r="E342" s="5">
        <f t="shared" si="18"/>
        <v>0.76244251101145921</v>
      </c>
      <c r="F342" s="2">
        <f t="shared" ca="1" si="19"/>
        <v>-0.14287902047863765</v>
      </c>
      <c r="G342" s="2">
        <f t="shared" ca="1" si="16"/>
        <v>-0.13910631150496985</v>
      </c>
    </row>
    <row r="343" spans="3:7">
      <c r="C343" s="10">
        <v>320</v>
      </c>
      <c r="D343" s="5">
        <f t="shared" si="17"/>
        <v>0.87964594300515964</v>
      </c>
      <c r="E343" s="5">
        <f t="shared" si="18"/>
        <v>0.77051324277580036</v>
      </c>
      <c r="F343" s="2">
        <f t="shared" ca="1" si="19"/>
        <v>-0.13887902047863765</v>
      </c>
      <c r="G343" s="2">
        <f t="shared" ref="G343:G406" ca="1" si="20">$J$4+$J$5*(F343-$J$3)+$J$6*(F343-$J$3)^2/2</f>
        <v>-0.13499983852729913</v>
      </c>
    </row>
    <row r="344" spans="3:7">
      <c r="C344" s="10">
        <v>321</v>
      </c>
      <c r="D344" s="5">
        <f t="shared" ref="D344:D407" si="21">D343+$E$6</f>
        <v>0.8922123136195188</v>
      </c>
      <c r="E344" s="5">
        <f t="shared" ref="E344:E407" si="22">SIN(D344)</f>
        <v>0.77846230156703444</v>
      </c>
      <c r="F344" s="2">
        <f t="shared" ref="F344:F407" ca="1" si="23">F343+$E$14</f>
        <v>-0.13487902047863765</v>
      </c>
      <c r="G344" s="2">
        <f t="shared" ca="1" si="20"/>
        <v>-0.13088685776333919</v>
      </c>
    </row>
    <row r="345" spans="3:7">
      <c r="C345" s="10">
        <v>322</v>
      </c>
      <c r="D345" s="5">
        <f t="shared" si="21"/>
        <v>0.90477868423387797</v>
      </c>
      <c r="E345" s="5">
        <f t="shared" si="22"/>
        <v>0.78628843213662969</v>
      </c>
      <c r="F345" s="2">
        <f t="shared" ca="1" si="23"/>
        <v>-0.13087902047863764</v>
      </c>
      <c r="G345" s="2">
        <f t="shared" ca="1" si="20"/>
        <v>-0.12676736921309012</v>
      </c>
    </row>
    <row r="346" spans="3:7">
      <c r="C346" s="10">
        <v>323</v>
      </c>
      <c r="D346" s="5">
        <f t="shared" si="21"/>
        <v>0.91734505484823714</v>
      </c>
      <c r="E346" s="5">
        <f t="shared" si="22"/>
        <v>0.79399039864784593</v>
      </c>
      <c r="F346" s="2">
        <f t="shared" ca="1" si="23"/>
        <v>-0.12687902047863764</v>
      </c>
      <c r="G346" s="2">
        <f t="shared" ca="1" si="20"/>
        <v>-0.12264137287655176</v>
      </c>
    </row>
    <row r="347" spans="3:7">
      <c r="C347" s="10">
        <v>324</v>
      </c>
      <c r="D347" s="5">
        <f t="shared" si="21"/>
        <v>0.92991142546259631</v>
      </c>
      <c r="E347" s="5">
        <f t="shared" si="22"/>
        <v>0.80156698487088707</v>
      </c>
      <c r="F347" s="2">
        <f t="shared" ca="1" si="23"/>
        <v>-0.12287902047863763</v>
      </c>
      <c r="G347" s="2">
        <f t="shared" ca="1" si="20"/>
        <v>-0.11850886875372418</v>
      </c>
    </row>
    <row r="348" spans="3:7">
      <c r="C348" s="10">
        <v>325</v>
      </c>
      <c r="D348" s="5">
        <f t="shared" si="21"/>
        <v>0.94247779607695548</v>
      </c>
      <c r="E348" s="5">
        <f t="shared" si="22"/>
        <v>0.80901699437495767</v>
      </c>
      <c r="F348" s="2">
        <f t="shared" ca="1" si="23"/>
        <v>-0.11887902047863763</v>
      </c>
      <c r="G348" s="2">
        <f t="shared" ca="1" si="20"/>
        <v>-0.11436985684460746</v>
      </c>
    </row>
    <row r="349" spans="3:7">
      <c r="C349" s="10">
        <v>326</v>
      </c>
      <c r="D349" s="5">
        <f t="shared" si="21"/>
        <v>0.95504416669131464</v>
      </c>
      <c r="E349" s="5">
        <f t="shared" si="22"/>
        <v>0.81633925071719404</v>
      </c>
      <c r="F349" s="2">
        <f t="shared" ca="1" si="23"/>
        <v>-0.11487902047863763</v>
      </c>
      <c r="G349" s="2">
        <f t="shared" ca="1" si="20"/>
        <v>-0.11022433714920148</v>
      </c>
    </row>
    <row r="350" spans="3:7">
      <c r="C350" s="10">
        <v>327</v>
      </c>
      <c r="D350" s="5">
        <f t="shared" si="21"/>
        <v>0.96761053730567381</v>
      </c>
      <c r="E350" s="5">
        <f t="shared" si="22"/>
        <v>0.82353259762843734</v>
      </c>
      <c r="F350" s="2">
        <f t="shared" ca="1" si="23"/>
        <v>-0.11087902047863762</v>
      </c>
      <c r="G350" s="2">
        <f t="shared" ca="1" si="20"/>
        <v>-0.10607230966750628</v>
      </c>
    </row>
    <row r="351" spans="3:7">
      <c r="C351" s="10">
        <v>328</v>
      </c>
      <c r="D351" s="5">
        <f t="shared" si="21"/>
        <v>0.98017690792003298</v>
      </c>
      <c r="E351" s="5">
        <f t="shared" si="22"/>
        <v>0.83059589919582233</v>
      </c>
      <c r="F351" s="2">
        <f t="shared" ca="1" si="23"/>
        <v>-0.10687902047863762</v>
      </c>
      <c r="G351" s="2">
        <f t="shared" ca="1" si="20"/>
        <v>-0.1019137743995219</v>
      </c>
    </row>
    <row r="352" spans="3:7">
      <c r="C352" s="10">
        <v>329</v>
      </c>
      <c r="D352" s="5">
        <f t="shared" si="21"/>
        <v>0.99274327853439215</v>
      </c>
      <c r="E352" s="5">
        <f t="shared" si="22"/>
        <v>0.83752804004215131</v>
      </c>
      <c r="F352" s="2">
        <f t="shared" ca="1" si="23"/>
        <v>-0.10287902047863762</v>
      </c>
      <c r="G352" s="2">
        <f t="shared" ca="1" si="20"/>
        <v>-9.774873134524828E-2</v>
      </c>
    </row>
    <row r="353" spans="3:7">
      <c r="C353" s="10">
        <v>330</v>
      </c>
      <c r="D353" s="5">
        <f t="shared" si="21"/>
        <v>1.0053096491487514</v>
      </c>
      <c r="E353" s="5">
        <f t="shared" si="22"/>
        <v>0.84432792550202451</v>
      </c>
      <c r="F353" s="2">
        <f t="shared" ca="1" si="23"/>
        <v>-9.8879020478637614E-2</v>
      </c>
      <c r="G353" s="2">
        <f t="shared" ca="1" si="20"/>
        <v>-9.3577180504685428E-2</v>
      </c>
    </row>
    <row r="354" spans="3:7">
      <c r="C354" s="10">
        <v>331</v>
      </c>
      <c r="D354" s="5">
        <f t="shared" si="21"/>
        <v>1.0178760197631107</v>
      </c>
      <c r="E354" s="5">
        <f t="shared" si="22"/>
        <v>0.85099448179470116</v>
      </c>
      <c r="F354" s="2">
        <f t="shared" ca="1" si="23"/>
        <v>-9.487902047863761E-2</v>
      </c>
      <c r="G354" s="2">
        <f t="shared" ca="1" si="20"/>
        <v>-8.9399121877833373E-2</v>
      </c>
    </row>
    <row r="355" spans="3:7">
      <c r="C355" s="10">
        <v>332</v>
      </c>
      <c r="D355" s="5">
        <f t="shared" si="21"/>
        <v>1.03044239037747</v>
      </c>
      <c r="E355" s="5">
        <f t="shared" si="22"/>
        <v>0.85752665619366142</v>
      </c>
      <c r="F355" s="2">
        <f t="shared" ca="1" si="23"/>
        <v>-9.0879020478637607E-2</v>
      </c>
      <c r="G355" s="2">
        <f t="shared" ca="1" si="20"/>
        <v>-8.5214555464692157E-2</v>
      </c>
    </row>
    <row r="356" spans="3:7">
      <c r="C356" s="10">
        <v>333</v>
      </c>
      <c r="D356" s="5">
        <f t="shared" si="21"/>
        <v>1.0430087609918293</v>
      </c>
      <c r="E356" s="5">
        <f t="shared" si="22"/>
        <v>0.86392341719284438</v>
      </c>
      <c r="F356" s="2">
        <f t="shared" ca="1" si="23"/>
        <v>-8.6879020478637603E-2</v>
      </c>
      <c r="G356" s="2">
        <f t="shared" ca="1" si="20"/>
        <v>-8.1023481265261682E-2</v>
      </c>
    </row>
    <row r="357" spans="3:7">
      <c r="C357" s="10">
        <v>334</v>
      </c>
      <c r="D357" s="5">
        <f t="shared" si="21"/>
        <v>1.0555751316061885</v>
      </c>
      <c r="E357" s="5">
        <f t="shared" si="22"/>
        <v>0.87018375466953457</v>
      </c>
      <c r="F357" s="2">
        <f t="shared" ca="1" si="23"/>
        <v>-8.2879020478637599E-2</v>
      </c>
      <c r="G357" s="2">
        <f t="shared" ca="1" si="20"/>
        <v>-7.6825899279541976E-2</v>
      </c>
    </row>
    <row r="358" spans="3:7">
      <c r="C358" s="10">
        <v>335</v>
      </c>
      <c r="D358" s="5">
        <f t="shared" si="21"/>
        <v>1.0681415022205478</v>
      </c>
      <c r="E358" s="5">
        <f t="shared" si="22"/>
        <v>0.87630668004387235</v>
      </c>
      <c r="F358" s="2">
        <f t="shared" ca="1" si="23"/>
        <v>-7.8879020478637596E-2</v>
      </c>
      <c r="G358" s="2">
        <f t="shared" ca="1" si="20"/>
        <v>-7.2621809507533122E-2</v>
      </c>
    </row>
    <row r="359" spans="3:7">
      <c r="C359" s="10">
        <v>336</v>
      </c>
      <c r="D359" s="5">
        <f t="shared" si="21"/>
        <v>1.0807078728349071</v>
      </c>
      <c r="E359" s="5">
        <f t="shared" si="22"/>
        <v>0.88229122643496183</v>
      </c>
      <c r="F359" s="2">
        <f t="shared" ca="1" si="23"/>
        <v>-7.4879020478637592E-2</v>
      </c>
      <c r="G359" s="2">
        <f t="shared" ca="1" si="20"/>
        <v>-6.841121194923501E-2</v>
      </c>
    </row>
    <row r="360" spans="3:7">
      <c r="C360" s="10">
        <v>337</v>
      </c>
      <c r="D360" s="5">
        <f t="shared" si="21"/>
        <v>1.0932742434492664</v>
      </c>
      <c r="E360" s="5">
        <f t="shared" si="22"/>
        <v>0.88813644881355291</v>
      </c>
      <c r="F360" s="2">
        <f t="shared" ca="1" si="23"/>
        <v>-7.0879020478637589E-2</v>
      </c>
      <c r="G360" s="2">
        <f t="shared" ca="1" si="20"/>
        <v>-6.4194106604647666E-2</v>
      </c>
    </row>
    <row r="361" spans="3:7">
      <c r="C361" s="10">
        <v>338</v>
      </c>
      <c r="D361" s="5">
        <f t="shared" si="21"/>
        <v>1.1058406140636257</v>
      </c>
      <c r="E361" s="5">
        <f t="shared" si="22"/>
        <v>0.8938414241512721</v>
      </c>
      <c r="F361" s="2">
        <f t="shared" ca="1" si="23"/>
        <v>-6.6879020478637585E-2</v>
      </c>
      <c r="G361" s="2">
        <f t="shared" ca="1" si="20"/>
        <v>-5.9970493473771182E-2</v>
      </c>
    </row>
    <row r="362" spans="3:7">
      <c r="C362" s="10">
        <v>339</v>
      </c>
      <c r="D362" s="5">
        <f t="shared" si="21"/>
        <v>1.1184069846779849</v>
      </c>
      <c r="E362" s="5">
        <f t="shared" si="22"/>
        <v>0.89940525156637918</v>
      </c>
      <c r="F362" s="2">
        <f t="shared" ca="1" si="23"/>
        <v>-6.2879020478637582E-2</v>
      </c>
      <c r="G362" s="2">
        <f t="shared" ca="1" si="20"/>
        <v>-5.5740372556605425E-2</v>
      </c>
    </row>
    <row r="363" spans="3:7">
      <c r="C363" s="10">
        <v>340</v>
      </c>
      <c r="D363" s="5">
        <f t="shared" si="21"/>
        <v>1.1309733552923442</v>
      </c>
      <c r="E363" s="5">
        <f t="shared" si="22"/>
        <v>0.90482705246602746</v>
      </c>
      <c r="F363" s="2">
        <f t="shared" ca="1" si="23"/>
        <v>-5.8879020478637578E-2</v>
      </c>
      <c r="G363" s="2">
        <f t="shared" ca="1" si="20"/>
        <v>-5.1503743853150444E-2</v>
      </c>
    </row>
    <row r="364" spans="3:7">
      <c r="C364" s="10">
        <v>341</v>
      </c>
      <c r="D364" s="5">
        <f t="shared" si="21"/>
        <v>1.1435397259067035</v>
      </c>
      <c r="E364" s="5">
        <f t="shared" si="22"/>
        <v>0.91010597068500343</v>
      </c>
      <c r="F364" s="2">
        <f t="shared" ca="1" si="23"/>
        <v>-5.4879020478637575E-2</v>
      </c>
      <c r="G364" s="2">
        <f t="shared" ca="1" si="20"/>
        <v>-4.7260607363406315E-2</v>
      </c>
    </row>
    <row r="365" spans="3:7">
      <c r="C365" s="10">
        <v>342</v>
      </c>
      <c r="D365" s="5">
        <f t="shared" si="21"/>
        <v>1.1561060965210628</v>
      </c>
      <c r="E365" s="5">
        <f t="shared" si="22"/>
        <v>0.91524117262092519</v>
      </c>
      <c r="F365" s="2">
        <f t="shared" ca="1" si="23"/>
        <v>-5.0879020478637571E-2</v>
      </c>
      <c r="G365" s="2">
        <f t="shared" ca="1" si="20"/>
        <v>-4.3010963087372921E-2</v>
      </c>
    </row>
    <row r="366" spans="3:7">
      <c r="C366" s="10">
        <v>343</v>
      </c>
      <c r="D366" s="5">
        <f t="shared" si="21"/>
        <v>1.1686724671354221</v>
      </c>
      <c r="E366" s="5">
        <f t="shared" si="22"/>
        <v>0.92023184736587771</v>
      </c>
      <c r="F366" s="2">
        <f t="shared" ca="1" si="23"/>
        <v>-4.6879020478637567E-2</v>
      </c>
      <c r="G366" s="2">
        <f t="shared" ca="1" si="20"/>
        <v>-3.8754811025050309E-2</v>
      </c>
    </row>
    <row r="367" spans="3:7">
      <c r="C367" s="10">
        <v>344</v>
      </c>
      <c r="D367" s="5">
        <f t="shared" si="21"/>
        <v>1.1812388377497813</v>
      </c>
      <c r="E367" s="5">
        <f t="shared" si="22"/>
        <v>0.92507720683446526</v>
      </c>
      <c r="F367" s="2">
        <f t="shared" ca="1" si="23"/>
        <v>-4.2879020478637564E-2</v>
      </c>
      <c r="G367" s="2">
        <f t="shared" ca="1" si="20"/>
        <v>-3.4492151176438487E-2</v>
      </c>
    </row>
    <row r="368" spans="3:7">
      <c r="C368" s="10">
        <v>345</v>
      </c>
      <c r="D368" s="5">
        <f t="shared" si="21"/>
        <v>1.1938052083641406</v>
      </c>
      <c r="E368" s="5">
        <f t="shared" si="22"/>
        <v>0.92977648588825845</v>
      </c>
      <c r="F368" s="2">
        <f t="shared" ca="1" si="23"/>
        <v>-3.887902047863756E-2</v>
      </c>
      <c r="G368" s="2">
        <f t="shared" ca="1" si="20"/>
        <v>-3.0222983541537504E-2</v>
      </c>
    </row>
    <row r="369" spans="3:7">
      <c r="C369" s="10">
        <v>346</v>
      </c>
      <c r="D369" s="5">
        <f t="shared" si="21"/>
        <v>1.2063715789784999</v>
      </c>
      <c r="E369" s="5">
        <f t="shared" si="22"/>
        <v>0.9343289424566189</v>
      </c>
      <c r="F369" s="2">
        <f t="shared" ca="1" si="23"/>
        <v>-3.4879020478637557E-2</v>
      </c>
      <c r="G369" s="2">
        <f t="shared" ca="1" si="20"/>
        <v>-2.5947308120347255E-2</v>
      </c>
    </row>
    <row r="370" spans="3:7">
      <c r="C370" s="10">
        <v>347</v>
      </c>
      <c r="D370" s="5">
        <f t="shared" si="21"/>
        <v>1.2189379495928592</v>
      </c>
      <c r="E370" s="5">
        <f t="shared" si="22"/>
        <v>0.93873385765388073</v>
      </c>
      <c r="F370" s="2">
        <f t="shared" ca="1" si="23"/>
        <v>-3.0879020478637557E-2</v>
      </c>
      <c r="G370" s="2">
        <f t="shared" ca="1" si="20"/>
        <v>-2.1665124912867796E-2</v>
      </c>
    </row>
    <row r="371" spans="3:7">
      <c r="C371" s="10">
        <v>348</v>
      </c>
      <c r="D371" s="5">
        <f t="shared" si="21"/>
        <v>1.2315043202072185</v>
      </c>
      <c r="E371" s="5">
        <f t="shared" si="22"/>
        <v>0.94299053589287096</v>
      </c>
      <c r="F371" s="2">
        <f t="shared" ca="1" si="23"/>
        <v>-2.6879020478637557E-2</v>
      </c>
      <c r="G371" s="2">
        <f t="shared" ca="1" si="20"/>
        <v>-1.7376433919099175E-2</v>
      </c>
    </row>
    <row r="372" spans="3:7">
      <c r="C372" s="10">
        <v>349</v>
      </c>
      <c r="D372" s="5">
        <f t="shared" si="21"/>
        <v>1.2440706908215777</v>
      </c>
      <c r="E372" s="5">
        <f t="shared" si="22"/>
        <v>0.94709830499475056</v>
      </c>
      <c r="F372" s="2">
        <f t="shared" ca="1" si="23"/>
        <v>-2.2879020478637557E-2</v>
      </c>
      <c r="G372" s="2">
        <f t="shared" ca="1" si="20"/>
        <v>-1.3081235139041289E-2</v>
      </c>
    </row>
    <row r="373" spans="3:7">
      <c r="C373" s="10">
        <v>350</v>
      </c>
      <c r="D373" s="5">
        <f t="shared" si="21"/>
        <v>1.256637061435937</v>
      </c>
      <c r="E373" s="5">
        <f t="shared" si="22"/>
        <v>0.95105651629515964</v>
      </c>
      <c r="F373" s="2">
        <f t="shared" ca="1" si="23"/>
        <v>-1.8879020478637557E-2</v>
      </c>
      <c r="G373" s="2">
        <f t="shared" ca="1" si="20"/>
        <v>-8.7795285726941855E-3</v>
      </c>
    </row>
    <row r="374" spans="3:7">
      <c r="C374" s="10">
        <v>351</v>
      </c>
      <c r="D374" s="5">
        <f t="shared" si="21"/>
        <v>1.2692034320502963</v>
      </c>
      <c r="E374" s="5">
        <f t="shared" si="22"/>
        <v>0.95486454474664884</v>
      </c>
      <c r="F374" s="2">
        <f t="shared" ca="1" si="23"/>
        <v>-1.4879020478637556E-2</v>
      </c>
      <c r="G374" s="2">
        <f t="shared" ca="1" si="20"/>
        <v>-4.4713142200579342E-3</v>
      </c>
    </row>
    <row r="375" spans="3:7">
      <c r="C375" s="10">
        <v>352</v>
      </c>
      <c r="D375" s="5">
        <f t="shared" si="21"/>
        <v>1.2817698026646556</v>
      </c>
      <c r="E375" s="5">
        <f t="shared" si="22"/>
        <v>0.95852178901738161</v>
      </c>
      <c r="F375" s="2">
        <f t="shared" ca="1" si="23"/>
        <v>-1.0879020478637556E-2</v>
      </c>
      <c r="G375" s="2">
        <f t="shared" ca="1" si="20"/>
        <v>-1.5659208113240342E-4</v>
      </c>
    </row>
    <row r="376" spans="3:7">
      <c r="C376" s="10">
        <v>353</v>
      </c>
      <c r="D376" s="5">
        <f t="shared" si="21"/>
        <v>1.2943361732790148</v>
      </c>
      <c r="E376" s="5">
        <f t="shared" si="22"/>
        <v>0.96202767158609137</v>
      </c>
      <c r="F376" s="2">
        <f t="shared" ca="1" si="23"/>
        <v>-6.8790204786375563E-3</v>
      </c>
      <c r="G376" s="2">
        <f t="shared" ca="1" si="20"/>
        <v>4.1646378440823376E-3</v>
      </c>
    </row>
    <row r="377" spans="3:7">
      <c r="C377" s="10">
        <v>354</v>
      </c>
      <c r="D377" s="5">
        <f t="shared" si="21"/>
        <v>1.3069025438933741</v>
      </c>
      <c r="E377" s="5">
        <f t="shared" si="22"/>
        <v>0.9653816388332791</v>
      </c>
      <c r="F377" s="2">
        <f t="shared" ca="1" si="23"/>
        <v>-2.8790204786375562E-3</v>
      </c>
      <c r="G377" s="2">
        <f t="shared" ca="1" si="20"/>
        <v>8.4923755555862263E-3</v>
      </c>
    </row>
    <row r="378" spans="3:7">
      <c r="C378" s="10">
        <v>355</v>
      </c>
      <c r="D378" s="5">
        <f t="shared" si="21"/>
        <v>1.3194689145077334</v>
      </c>
      <c r="E378" s="5">
        <f t="shared" si="22"/>
        <v>0.96858316112863618</v>
      </c>
      <c r="F378" s="2">
        <f t="shared" ca="1" si="23"/>
        <v>1.1209795213624439E-3</v>
      </c>
      <c r="G378" s="2">
        <f t="shared" ca="1" si="20"/>
        <v>1.2826621053379325E-2</v>
      </c>
    </row>
    <row r="379" spans="3:7">
      <c r="C379" s="10">
        <v>356</v>
      </c>
      <c r="D379" s="5">
        <f t="shared" si="21"/>
        <v>1.3320352851220927</v>
      </c>
      <c r="E379" s="5">
        <f t="shared" si="22"/>
        <v>0.97163173291467875</v>
      </c>
      <c r="F379" s="2">
        <f t="shared" ca="1" si="23"/>
        <v>5.120979521362444E-3</v>
      </c>
      <c r="G379" s="2">
        <f t="shared" ca="1" si="20"/>
        <v>1.7167374337461704E-2</v>
      </c>
    </row>
    <row r="380" spans="3:7">
      <c r="C380" s="10">
        <v>357</v>
      </c>
      <c r="D380" s="5">
        <f t="shared" si="21"/>
        <v>1.344601655736452</v>
      </c>
      <c r="E380" s="5">
        <f t="shared" si="22"/>
        <v>0.97452687278658179</v>
      </c>
      <c r="F380" s="2">
        <f t="shared" ca="1" si="23"/>
        <v>9.1209795213624441E-3</v>
      </c>
      <c r="G380" s="2">
        <f t="shared" ca="1" si="20"/>
        <v>2.1514635407833299E-2</v>
      </c>
    </row>
    <row r="381" spans="3:7">
      <c r="C381" s="10">
        <v>358</v>
      </c>
      <c r="D381" s="5">
        <f t="shared" si="21"/>
        <v>1.3571680263508112</v>
      </c>
      <c r="E381" s="5">
        <f t="shared" si="22"/>
        <v>0.97726812356819781</v>
      </c>
      <c r="F381" s="2">
        <f t="shared" ca="1" si="23"/>
        <v>1.3120979521362444E-2</v>
      </c>
      <c r="G381" s="2">
        <f t="shared" ca="1" si="20"/>
        <v>2.5868404264494042E-2</v>
      </c>
    </row>
    <row r="382" spans="3:7">
      <c r="C382" s="10">
        <v>359</v>
      </c>
      <c r="D382" s="5">
        <f t="shared" si="21"/>
        <v>1.3697343969651705</v>
      </c>
      <c r="E382" s="5">
        <f t="shared" si="22"/>
        <v>0.97985505238425097</v>
      </c>
      <c r="F382" s="2">
        <f t="shared" ca="1" si="23"/>
        <v>1.7120979521362444E-2</v>
      </c>
      <c r="G382" s="2">
        <f t="shared" ca="1" si="20"/>
        <v>3.0228680907444058E-2</v>
      </c>
    </row>
    <row r="383" spans="3:7">
      <c r="C383" s="10">
        <v>360</v>
      </c>
      <c r="D383" s="5">
        <f t="shared" si="21"/>
        <v>1.3823007675795298</v>
      </c>
      <c r="E383" s="5">
        <f t="shared" si="22"/>
        <v>0.98228725072869261</v>
      </c>
      <c r="F383" s="2">
        <f t="shared" ca="1" si="23"/>
        <v>2.1120979521362444E-2</v>
      </c>
      <c r="G383" s="2">
        <f t="shared" ca="1" si="20"/>
        <v>3.4595465336683291E-2</v>
      </c>
    </row>
    <row r="384" spans="3:7">
      <c r="C384" s="10">
        <v>361</v>
      </c>
      <c r="D384" s="5">
        <f t="shared" si="21"/>
        <v>1.3948671381938891</v>
      </c>
      <c r="E384" s="5">
        <f t="shared" si="22"/>
        <v>0.984564334529209</v>
      </c>
      <c r="F384" s="2">
        <f t="shared" ca="1" si="23"/>
        <v>2.5120979521362444E-2</v>
      </c>
      <c r="G384" s="2">
        <f t="shared" ca="1" si="20"/>
        <v>3.8968757552211672E-2</v>
      </c>
    </row>
    <row r="385" spans="3:7">
      <c r="C385" s="10">
        <v>362</v>
      </c>
      <c r="D385" s="5">
        <f t="shared" si="21"/>
        <v>1.4074335088082484</v>
      </c>
      <c r="E385" s="5">
        <f t="shared" si="22"/>
        <v>0.98668594420787148</v>
      </c>
      <c r="F385" s="2">
        <f t="shared" ca="1" si="23"/>
        <v>2.9120979521362444E-2</v>
      </c>
      <c r="G385" s="2">
        <f t="shared" ca="1" si="20"/>
        <v>4.3348557554029325E-2</v>
      </c>
    </row>
    <row r="386" spans="3:7">
      <c r="C386" s="10">
        <v>363</v>
      </c>
      <c r="D386" s="5">
        <f t="shared" si="21"/>
        <v>1.4199998794226076</v>
      </c>
      <c r="E386" s="5">
        <f t="shared" si="22"/>
        <v>0.98865174473791717</v>
      </c>
      <c r="F386" s="2">
        <f t="shared" ca="1" si="23"/>
        <v>3.3120979521362448E-2</v>
      </c>
      <c r="G386" s="2">
        <f t="shared" ca="1" si="20"/>
        <v>4.7734865342136196E-2</v>
      </c>
    </row>
    <row r="387" spans="3:7">
      <c r="C387" s="10">
        <v>364</v>
      </c>
      <c r="D387" s="5">
        <f t="shared" si="21"/>
        <v>1.4325662500369669</v>
      </c>
      <c r="E387" s="5">
        <f t="shared" si="22"/>
        <v>0.99046142569665419</v>
      </c>
      <c r="F387" s="2">
        <f t="shared" ca="1" si="23"/>
        <v>3.7120979521362452E-2</v>
      </c>
      <c r="G387" s="2">
        <f t="shared" ca="1" si="20"/>
        <v>5.2127680916532221E-2</v>
      </c>
    </row>
    <row r="388" spans="3:7">
      <c r="C388" s="10">
        <v>365</v>
      </c>
      <c r="D388" s="5">
        <f t="shared" si="21"/>
        <v>1.4451326206513262</v>
      </c>
      <c r="E388" s="5">
        <f t="shared" si="22"/>
        <v>0.99211470131448054</v>
      </c>
      <c r="F388" s="2">
        <f t="shared" ca="1" si="23"/>
        <v>4.1120979521362455E-2</v>
      </c>
      <c r="G388" s="2">
        <f t="shared" ca="1" si="20"/>
        <v>5.6527004277217512E-2</v>
      </c>
    </row>
    <row r="389" spans="3:7">
      <c r="C389" s="10">
        <v>366</v>
      </c>
      <c r="D389" s="5">
        <f t="shared" si="21"/>
        <v>1.4576989912656855</v>
      </c>
      <c r="E389" s="5">
        <f t="shared" si="22"/>
        <v>0.99361131052001084</v>
      </c>
      <c r="F389" s="2">
        <f t="shared" ca="1" si="23"/>
        <v>4.5120979521362459E-2</v>
      </c>
      <c r="G389" s="2">
        <f t="shared" ca="1" si="20"/>
        <v>6.0932835424192019E-2</v>
      </c>
    </row>
    <row r="390" spans="3:7">
      <c r="C390" s="10">
        <v>367</v>
      </c>
      <c r="D390" s="5">
        <f t="shared" si="21"/>
        <v>1.4702653618800448</v>
      </c>
      <c r="E390" s="5">
        <f t="shared" si="22"/>
        <v>0.99495101698130228</v>
      </c>
      <c r="F390" s="2">
        <f t="shared" ca="1" si="23"/>
        <v>4.9120979521362462E-2</v>
      </c>
      <c r="G390" s="2">
        <f t="shared" ca="1" si="20"/>
        <v>6.5345174357455682E-2</v>
      </c>
    </row>
    <row r="391" spans="3:7">
      <c r="C391" s="10">
        <v>368</v>
      </c>
      <c r="D391" s="5">
        <f t="shared" si="21"/>
        <v>1.482831732494404</v>
      </c>
      <c r="E391" s="5">
        <f t="shared" si="22"/>
        <v>0.99613360914317439</v>
      </c>
      <c r="F391" s="2">
        <f t="shared" ca="1" si="23"/>
        <v>5.3120979521362466E-2</v>
      </c>
      <c r="G391" s="2">
        <f t="shared" ca="1" si="20"/>
        <v>6.9764021077008603E-2</v>
      </c>
    </row>
    <row r="392" spans="3:7">
      <c r="C392" s="10">
        <v>369</v>
      </c>
      <c r="D392" s="5">
        <f t="shared" si="21"/>
        <v>1.4953981031087633</v>
      </c>
      <c r="E392" s="5">
        <f t="shared" si="22"/>
        <v>0.9971589002606156</v>
      </c>
      <c r="F392" s="2">
        <f t="shared" ca="1" si="23"/>
        <v>5.7120979521362469E-2</v>
      </c>
      <c r="G392" s="2">
        <f t="shared" ca="1" si="20"/>
        <v>7.4189375582850756E-2</v>
      </c>
    </row>
    <row r="393" spans="3:7">
      <c r="C393" s="10">
        <v>370</v>
      </c>
      <c r="D393" s="5">
        <f t="shared" si="21"/>
        <v>1.5079644737231226</v>
      </c>
      <c r="E393" s="5">
        <f t="shared" si="22"/>
        <v>0.99802672842827289</v>
      </c>
      <c r="F393" s="2">
        <f t="shared" ca="1" si="23"/>
        <v>6.1120979521362473E-2</v>
      </c>
      <c r="G393" s="2">
        <f t="shared" ca="1" si="20"/>
        <v>7.8621237874982111E-2</v>
      </c>
    </row>
    <row r="394" spans="3:7">
      <c r="C394" s="10">
        <v>371</v>
      </c>
      <c r="D394" s="5">
        <f t="shared" si="21"/>
        <v>1.5205308443374819</v>
      </c>
      <c r="E394" s="5">
        <f t="shared" si="22"/>
        <v>0.99873695660601858</v>
      </c>
      <c r="F394" s="2">
        <f t="shared" ca="1" si="23"/>
        <v>6.5120979521362476E-2</v>
      </c>
      <c r="G394" s="2">
        <f t="shared" ca="1" si="20"/>
        <v>8.3059607953402614E-2</v>
      </c>
    </row>
    <row r="395" spans="3:7">
      <c r="C395" s="10">
        <v>372</v>
      </c>
      <c r="D395" s="5">
        <f t="shared" si="21"/>
        <v>1.5330972149518411</v>
      </c>
      <c r="E395" s="5">
        <f t="shared" si="22"/>
        <v>0.99928947264059009</v>
      </c>
      <c r="F395" s="2">
        <f t="shared" ca="1" si="23"/>
        <v>6.912097952136248E-2</v>
      </c>
      <c r="G395" s="2">
        <f t="shared" ca="1" si="20"/>
        <v>8.7504485818112404E-2</v>
      </c>
    </row>
    <row r="396" spans="3:7">
      <c r="C396" s="10">
        <v>373</v>
      </c>
      <c r="D396" s="5">
        <f t="shared" si="21"/>
        <v>1.5456635855662004</v>
      </c>
      <c r="E396" s="5">
        <f t="shared" si="22"/>
        <v>0.99968418928330049</v>
      </c>
      <c r="F396" s="2">
        <f t="shared" ca="1" si="23"/>
        <v>7.3120979521362484E-2</v>
      </c>
      <c r="G396" s="2">
        <f t="shared" ca="1" si="20"/>
        <v>9.1955871469111411E-2</v>
      </c>
    </row>
    <row r="397" spans="3:7">
      <c r="C397" s="10">
        <v>374</v>
      </c>
      <c r="D397" s="5">
        <f t="shared" si="21"/>
        <v>1.5582299561805597</v>
      </c>
      <c r="E397" s="5">
        <f t="shared" si="22"/>
        <v>0.99992104420381644</v>
      </c>
      <c r="F397" s="2">
        <f t="shared" ca="1" si="23"/>
        <v>7.7120979521362487E-2</v>
      </c>
      <c r="G397" s="2">
        <f t="shared" ca="1" si="20"/>
        <v>9.6413764906399552E-2</v>
      </c>
    </row>
    <row r="398" spans="3:7">
      <c r="C398" s="10">
        <v>375</v>
      </c>
      <c r="D398" s="5">
        <f t="shared" si="21"/>
        <v>1.570796326794919</v>
      </c>
      <c r="E398" s="5">
        <f t="shared" si="22"/>
        <v>1</v>
      </c>
      <c r="F398" s="2">
        <f t="shared" ca="1" si="23"/>
        <v>8.1120979521362491E-2</v>
      </c>
      <c r="G398" s="2">
        <f t="shared" ca="1" si="20"/>
        <v>0.10087816612997705</v>
      </c>
    </row>
    <row r="399" spans="3:7">
      <c r="C399" s="10">
        <v>376</v>
      </c>
      <c r="D399" s="5">
        <f t="shared" si="21"/>
        <v>1.5833626974092783</v>
      </c>
      <c r="E399" s="5">
        <f t="shared" si="22"/>
        <v>0.99992104420381589</v>
      </c>
      <c r="F399" s="2">
        <f t="shared" ca="1" si="23"/>
        <v>8.5120979521362494E-2</v>
      </c>
      <c r="G399" s="2">
        <f t="shared" ca="1" si="20"/>
        <v>0.10534907513984368</v>
      </c>
    </row>
    <row r="400" spans="3:7">
      <c r="C400" s="10">
        <v>377</v>
      </c>
      <c r="D400" s="5">
        <f t="shared" si="21"/>
        <v>1.5959290680236375</v>
      </c>
      <c r="E400" s="5">
        <f t="shared" si="22"/>
        <v>0.99968418928329938</v>
      </c>
      <c r="F400" s="2">
        <f t="shared" ca="1" si="23"/>
        <v>8.9120979521362498E-2</v>
      </c>
      <c r="G400" s="2">
        <f t="shared" ca="1" si="20"/>
        <v>0.10982649193599947</v>
      </c>
    </row>
    <row r="401" spans="3:7">
      <c r="C401" s="10">
        <v>378</v>
      </c>
      <c r="D401" s="5">
        <f t="shared" si="21"/>
        <v>1.6084954386379968</v>
      </c>
      <c r="E401" s="5">
        <f t="shared" si="22"/>
        <v>0.99928947264058843</v>
      </c>
      <c r="F401" s="2">
        <f t="shared" ca="1" si="23"/>
        <v>9.3120979521362501E-2</v>
      </c>
      <c r="G401" s="2">
        <f t="shared" ca="1" si="20"/>
        <v>0.11431041651844454</v>
      </c>
    </row>
    <row r="402" spans="3:7">
      <c r="C402" s="10">
        <v>379</v>
      </c>
      <c r="D402" s="5">
        <f t="shared" si="21"/>
        <v>1.6210618092523561</v>
      </c>
      <c r="E402" s="5">
        <f t="shared" si="22"/>
        <v>0.99873695660601636</v>
      </c>
      <c r="F402" s="2">
        <f t="shared" ca="1" si="23"/>
        <v>9.7120979521362505E-2</v>
      </c>
      <c r="G402" s="2">
        <f t="shared" ca="1" si="20"/>
        <v>0.11880084888717879</v>
      </c>
    </row>
    <row r="403" spans="3:7">
      <c r="C403" s="10">
        <v>380</v>
      </c>
      <c r="D403" s="5">
        <f t="shared" si="21"/>
        <v>1.6336281798667154</v>
      </c>
      <c r="E403" s="5">
        <f t="shared" si="22"/>
        <v>0.99802672842827012</v>
      </c>
      <c r="F403" s="2">
        <f t="shared" ca="1" si="23"/>
        <v>0.10112097952136251</v>
      </c>
      <c r="G403" s="2">
        <f t="shared" ca="1" si="20"/>
        <v>0.12329778904220223</v>
      </c>
    </row>
    <row r="404" spans="3:7">
      <c r="C404" s="10">
        <v>381</v>
      </c>
      <c r="D404" s="5">
        <f t="shared" si="21"/>
        <v>1.6461945504810747</v>
      </c>
      <c r="E404" s="5">
        <f t="shared" si="22"/>
        <v>0.99715890026061216</v>
      </c>
      <c r="F404" s="2">
        <f t="shared" ca="1" si="23"/>
        <v>0.10512097952136251</v>
      </c>
      <c r="G404" s="2">
        <f t="shared" ca="1" si="20"/>
        <v>0.12780123698351492</v>
      </c>
    </row>
    <row r="405" spans="3:7">
      <c r="C405" s="10">
        <v>382</v>
      </c>
      <c r="D405" s="5">
        <f t="shared" si="21"/>
        <v>1.6587609210954339</v>
      </c>
      <c r="E405" s="5">
        <f t="shared" si="22"/>
        <v>0.9961336091431704</v>
      </c>
      <c r="F405" s="2">
        <f t="shared" ca="1" si="23"/>
        <v>0.10912097952136252</v>
      </c>
      <c r="G405" s="2">
        <f t="shared" ca="1" si="20"/>
        <v>0.13231119271111683</v>
      </c>
    </row>
    <row r="406" spans="3:7">
      <c r="C406" s="10">
        <v>383</v>
      </c>
      <c r="D406" s="5">
        <f t="shared" si="21"/>
        <v>1.6713272917097932</v>
      </c>
      <c r="E406" s="5">
        <f t="shared" si="22"/>
        <v>0.99495101698129784</v>
      </c>
      <c r="F406" s="2">
        <f t="shared" ca="1" si="23"/>
        <v>0.11312097952136252</v>
      </c>
      <c r="G406" s="2">
        <f t="shared" ca="1" si="20"/>
        <v>0.13682765622500789</v>
      </c>
    </row>
    <row r="407" spans="3:7">
      <c r="C407" s="10">
        <v>384</v>
      </c>
      <c r="D407" s="5">
        <f t="shared" si="21"/>
        <v>1.6838936623241525</v>
      </c>
      <c r="E407" s="5">
        <f t="shared" si="22"/>
        <v>0.99361131052000573</v>
      </c>
      <c r="F407" s="2">
        <f t="shared" ca="1" si="23"/>
        <v>0.11712097952136252</v>
      </c>
      <c r="G407" s="2">
        <f t="shared" ref="G407:G470" ca="1" si="24">$J$4+$J$5*(F407-$J$3)+$J$6*(F407-$J$3)^2/2</f>
        <v>0.14135062752518823</v>
      </c>
    </row>
    <row r="408" spans="3:7">
      <c r="C408" s="10">
        <v>385</v>
      </c>
      <c r="D408" s="5">
        <f t="shared" ref="D408:D471" si="25">D407+$E$6</f>
        <v>1.6964600329385118</v>
      </c>
      <c r="E408" s="5">
        <f t="shared" ref="E408:E471" si="26">SIN(D408)</f>
        <v>0.99211470131447488</v>
      </c>
      <c r="F408" s="2">
        <f t="shared" ref="F408:F471" ca="1" si="27">F407+$E$14</f>
        <v>0.12112097952136253</v>
      </c>
      <c r="G408" s="2">
        <f t="shared" ca="1" si="24"/>
        <v>0.14588010661165779</v>
      </c>
    </row>
    <row r="409" spans="3:7">
      <c r="C409" s="10">
        <v>386</v>
      </c>
      <c r="D409" s="5">
        <f t="shared" si="25"/>
        <v>1.7090264035528711</v>
      </c>
      <c r="E409" s="5">
        <f t="shared" si="26"/>
        <v>0.99046142569664797</v>
      </c>
      <c r="F409" s="2">
        <f t="shared" ca="1" si="27"/>
        <v>0.12512097952136253</v>
      </c>
      <c r="G409" s="2">
        <f t="shared" ca="1" si="24"/>
        <v>0.15041609348441654</v>
      </c>
    </row>
    <row r="410" spans="3:7">
      <c r="C410" s="10">
        <v>387</v>
      </c>
      <c r="D410" s="5">
        <f t="shared" si="25"/>
        <v>1.7215927741672303</v>
      </c>
      <c r="E410" s="5">
        <f t="shared" si="26"/>
        <v>0.98865174473791051</v>
      </c>
      <c r="F410" s="2">
        <f t="shared" ca="1" si="27"/>
        <v>0.12912097952136253</v>
      </c>
      <c r="G410" s="2">
        <f t="shared" ca="1" si="24"/>
        <v>0.15495858814346447</v>
      </c>
    </row>
    <row r="411" spans="3:7">
      <c r="C411" s="10">
        <v>388</v>
      </c>
      <c r="D411" s="5">
        <f t="shared" si="25"/>
        <v>1.7341591447815896</v>
      </c>
      <c r="E411" s="5">
        <f t="shared" si="26"/>
        <v>0.98668594420786426</v>
      </c>
      <c r="F411" s="2">
        <f t="shared" ca="1" si="27"/>
        <v>0.13312097952136254</v>
      </c>
      <c r="G411" s="2">
        <f t="shared" ca="1" si="24"/>
        <v>0.15950759058880165</v>
      </c>
    </row>
    <row r="412" spans="3:7">
      <c r="C412" s="10">
        <v>389</v>
      </c>
      <c r="D412" s="5">
        <f t="shared" si="25"/>
        <v>1.7467255153959489</v>
      </c>
      <c r="E412" s="5">
        <f t="shared" si="26"/>
        <v>0.98456433452920122</v>
      </c>
      <c r="F412" s="2">
        <f t="shared" ca="1" si="27"/>
        <v>0.13712097952136254</v>
      </c>
      <c r="G412" s="2">
        <f t="shared" ca="1" si="24"/>
        <v>0.16406310082042805</v>
      </c>
    </row>
    <row r="413" spans="3:7">
      <c r="C413" s="10">
        <v>390</v>
      </c>
      <c r="D413" s="5">
        <f t="shared" si="25"/>
        <v>1.7592918860103082</v>
      </c>
      <c r="E413" s="5">
        <f t="shared" si="26"/>
        <v>0.98228725072868417</v>
      </c>
      <c r="F413" s="2">
        <f t="shared" ca="1" si="27"/>
        <v>0.14112097952136254</v>
      </c>
      <c r="G413" s="2">
        <f t="shared" ca="1" si="24"/>
        <v>0.16862511883834366</v>
      </c>
    </row>
    <row r="414" spans="3:7">
      <c r="C414" s="10">
        <v>391</v>
      </c>
      <c r="D414" s="5">
        <f t="shared" si="25"/>
        <v>1.7718582566246674</v>
      </c>
      <c r="E414" s="5">
        <f t="shared" si="26"/>
        <v>0.97985505238424209</v>
      </c>
      <c r="F414" s="2">
        <f t="shared" ca="1" si="27"/>
        <v>0.14512097952136255</v>
      </c>
      <c r="G414" s="2">
        <f t="shared" ca="1" si="24"/>
        <v>0.17319364464254838</v>
      </c>
    </row>
    <row r="415" spans="3:7">
      <c r="C415" s="10">
        <v>392</v>
      </c>
      <c r="D415" s="5">
        <f t="shared" si="25"/>
        <v>1.7844246272390267</v>
      </c>
      <c r="E415" s="5">
        <f t="shared" si="26"/>
        <v>0.97726812356818837</v>
      </c>
      <c r="F415" s="2">
        <f t="shared" ca="1" si="27"/>
        <v>0.14912097952136255</v>
      </c>
      <c r="G415" s="2">
        <f t="shared" ca="1" si="24"/>
        <v>0.17776867823304243</v>
      </c>
    </row>
    <row r="416" spans="3:7">
      <c r="C416" s="10">
        <v>393</v>
      </c>
      <c r="D416" s="5">
        <f t="shared" si="25"/>
        <v>1.796990997853386</v>
      </c>
      <c r="E416" s="5">
        <f t="shared" si="26"/>
        <v>0.97452687278657169</v>
      </c>
      <c r="F416" s="2">
        <f t="shared" ca="1" si="27"/>
        <v>0.15312097952136255</v>
      </c>
      <c r="G416" s="2">
        <f t="shared" ca="1" si="24"/>
        <v>0.18235021960982567</v>
      </c>
    </row>
    <row r="417" spans="3:7">
      <c r="C417" s="10">
        <v>394</v>
      </c>
      <c r="D417" s="5">
        <f t="shared" si="25"/>
        <v>1.8095573684677453</v>
      </c>
      <c r="E417" s="5">
        <f t="shared" si="26"/>
        <v>0.9716317329146682</v>
      </c>
      <c r="F417" s="2">
        <f t="shared" ca="1" si="27"/>
        <v>0.15712097952136256</v>
      </c>
      <c r="G417" s="2">
        <f t="shared" ca="1" si="24"/>
        <v>0.18693826877289815</v>
      </c>
    </row>
    <row r="418" spans="3:7">
      <c r="C418" s="10">
        <v>395</v>
      </c>
      <c r="D418" s="5">
        <f t="shared" si="25"/>
        <v>1.8221237390821046</v>
      </c>
      <c r="E418" s="5">
        <f t="shared" si="26"/>
        <v>0.96858316112862508</v>
      </c>
      <c r="F418" s="2">
        <f t="shared" ca="1" si="27"/>
        <v>0.16112097952136256</v>
      </c>
      <c r="G418" s="2">
        <f t="shared" ca="1" si="24"/>
        <v>0.19153282572225983</v>
      </c>
    </row>
    <row r="419" spans="3:7">
      <c r="C419" s="10">
        <v>396</v>
      </c>
      <c r="D419" s="5">
        <f t="shared" si="25"/>
        <v>1.8346901096964638</v>
      </c>
      <c r="E419" s="5">
        <f t="shared" si="26"/>
        <v>0.96538163883326744</v>
      </c>
      <c r="F419" s="2">
        <f t="shared" ca="1" si="27"/>
        <v>0.16512097952136257</v>
      </c>
      <c r="G419" s="2">
        <f t="shared" ca="1" si="24"/>
        <v>0.19613389045791069</v>
      </c>
    </row>
    <row r="420" spans="3:7">
      <c r="C420" s="10">
        <v>397</v>
      </c>
      <c r="D420" s="5">
        <f t="shared" si="25"/>
        <v>1.8472564803108231</v>
      </c>
      <c r="E420" s="5">
        <f t="shared" si="26"/>
        <v>0.96202767158607916</v>
      </c>
      <c r="F420" s="2">
        <f t="shared" ca="1" si="27"/>
        <v>0.16912097952136257</v>
      </c>
      <c r="G420" s="2">
        <f t="shared" ca="1" si="24"/>
        <v>0.20074146297985079</v>
      </c>
    </row>
    <row r="421" spans="3:7">
      <c r="C421" s="10">
        <v>398</v>
      </c>
      <c r="D421" s="5">
        <f t="shared" si="25"/>
        <v>1.8598228509251824</v>
      </c>
      <c r="E421" s="5">
        <f t="shared" si="26"/>
        <v>0.95852178901736884</v>
      </c>
      <c r="F421" s="2">
        <f t="shared" ca="1" si="27"/>
        <v>0.17312097952136257</v>
      </c>
      <c r="G421" s="2">
        <f t="shared" ca="1" si="24"/>
        <v>0.20535554328808001</v>
      </c>
    </row>
    <row r="422" spans="3:7">
      <c r="C422" s="10">
        <v>399</v>
      </c>
      <c r="D422" s="5">
        <f t="shared" si="25"/>
        <v>1.8723892215395417</v>
      </c>
      <c r="E422" s="5">
        <f t="shared" si="26"/>
        <v>0.95486454474663551</v>
      </c>
      <c r="F422" s="2">
        <f t="shared" ca="1" si="27"/>
        <v>0.17712097952136258</v>
      </c>
      <c r="G422" s="2">
        <f t="shared" ca="1" si="24"/>
        <v>0.20997613138259852</v>
      </c>
    </row>
    <row r="423" spans="3:7">
      <c r="C423" s="10">
        <v>400</v>
      </c>
      <c r="D423" s="5">
        <f t="shared" si="25"/>
        <v>1.884955592153901</v>
      </c>
      <c r="E423" s="5">
        <f t="shared" si="26"/>
        <v>0.95105651629514587</v>
      </c>
      <c r="F423" s="2">
        <f t="shared" ca="1" si="27"/>
        <v>0.18112097952136258</v>
      </c>
      <c r="G423" s="2">
        <f t="shared" ca="1" si="24"/>
        <v>0.21460322726340628</v>
      </c>
    </row>
    <row r="424" spans="3:7">
      <c r="C424" s="10">
        <v>401</v>
      </c>
      <c r="D424" s="5">
        <f t="shared" si="25"/>
        <v>1.8975219627682602</v>
      </c>
      <c r="E424" s="5">
        <f t="shared" si="26"/>
        <v>0.94709830499473624</v>
      </c>
      <c r="F424" s="2">
        <f t="shared" ca="1" si="27"/>
        <v>0.18512097952136258</v>
      </c>
      <c r="G424" s="2">
        <f t="shared" ca="1" si="24"/>
        <v>0.21923683093050322</v>
      </c>
    </row>
    <row r="425" spans="3:7">
      <c r="C425" s="10">
        <v>402</v>
      </c>
      <c r="D425" s="5">
        <f t="shared" si="25"/>
        <v>1.9100883333826195</v>
      </c>
      <c r="E425" s="5">
        <f t="shared" si="26"/>
        <v>0.94299053589285609</v>
      </c>
      <c r="F425" s="2">
        <f t="shared" ca="1" si="27"/>
        <v>0.18912097952136259</v>
      </c>
      <c r="G425" s="2">
        <f t="shared" ca="1" si="24"/>
        <v>0.22387694238388939</v>
      </c>
    </row>
    <row r="426" spans="3:7">
      <c r="C426" s="10">
        <v>403</v>
      </c>
      <c r="D426" s="5">
        <f t="shared" si="25"/>
        <v>1.9226547039969788</v>
      </c>
      <c r="E426" s="5">
        <f t="shared" si="26"/>
        <v>0.9387338576538653</v>
      </c>
      <c r="F426" s="2">
        <f t="shared" ca="1" si="27"/>
        <v>0.19312097952136259</v>
      </c>
      <c r="G426" s="2">
        <f t="shared" ca="1" si="24"/>
        <v>0.2285235616235648</v>
      </c>
    </row>
    <row r="427" spans="3:7">
      <c r="C427" s="10">
        <v>404</v>
      </c>
      <c r="D427" s="5">
        <f t="shared" si="25"/>
        <v>1.9352210746113381</v>
      </c>
      <c r="E427" s="5">
        <f t="shared" si="26"/>
        <v>0.93432894245660303</v>
      </c>
      <c r="F427" s="2">
        <f t="shared" ca="1" si="27"/>
        <v>0.19712097952136259</v>
      </c>
      <c r="G427" s="2">
        <f t="shared" ca="1" si="24"/>
        <v>0.23317668864952926</v>
      </c>
    </row>
    <row r="428" spans="3:7">
      <c r="C428" s="10">
        <v>405</v>
      </c>
      <c r="D428" s="5">
        <f t="shared" si="25"/>
        <v>1.9477874452256974</v>
      </c>
      <c r="E428" s="5">
        <f t="shared" si="26"/>
        <v>0.92977648588824202</v>
      </c>
      <c r="F428" s="2">
        <f t="shared" ca="1" si="27"/>
        <v>0.2011209795213626</v>
      </c>
      <c r="G428" s="2">
        <f t="shared" ca="1" si="24"/>
        <v>0.23783632346178307</v>
      </c>
    </row>
    <row r="429" spans="3:7">
      <c r="C429" s="10">
        <v>406</v>
      </c>
      <c r="D429" s="5">
        <f t="shared" si="25"/>
        <v>1.9603538158400566</v>
      </c>
      <c r="E429" s="5">
        <f t="shared" si="26"/>
        <v>0.92507720683444827</v>
      </c>
      <c r="F429" s="2">
        <f t="shared" ca="1" si="27"/>
        <v>0.2051209795213626</v>
      </c>
      <c r="G429" s="2">
        <f t="shared" ca="1" si="24"/>
        <v>0.24250246606032608</v>
      </c>
    </row>
    <row r="430" spans="3:7">
      <c r="C430" s="10">
        <v>407</v>
      </c>
      <c r="D430" s="5">
        <f t="shared" si="25"/>
        <v>1.9729201864544159</v>
      </c>
      <c r="E430" s="5">
        <f t="shared" si="26"/>
        <v>0.92023184736586028</v>
      </c>
      <c r="F430" s="2">
        <f t="shared" ca="1" si="27"/>
        <v>0.2091209795213626</v>
      </c>
      <c r="G430" s="2">
        <f t="shared" ca="1" si="24"/>
        <v>0.24717511644515833</v>
      </c>
    </row>
    <row r="431" spans="3:7">
      <c r="C431" s="10">
        <v>408</v>
      </c>
      <c r="D431" s="5">
        <f t="shared" si="25"/>
        <v>1.9854865570687752</v>
      </c>
      <c r="E431" s="5">
        <f t="shared" si="26"/>
        <v>0.9152411726209071</v>
      </c>
      <c r="F431" s="2">
        <f t="shared" ca="1" si="27"/>
        <v>0.21312097952136261</v>
      </c>
      <c r="G431" s="2">
        <f t="shared" ca="1" si="24"/>
        <v>0.25185427461627974</v>
      </c>
    </row>
    <row r="432" spans="3:7">
      <c r="C432" s="10">
        <v>409</v>
      </c>
      <c r="D432" s="5">
        <f t="shared" si="25"/>
        <v>1.9980529276831345</v>
      </c>
      <c r="E432" s="5">
        <f t="shared" si="26"/>
        <v>0.91010597068498489</v>
      </c>
      <c r="F432" s="2">
        <f t="shared" ca="1" si="27"/>
        <v>0.21712097952136261</v>
      </c>
      <c r="G432" s="2">
        <f t="shared" ca="1" si="24"/>
        <v>0.25653994057369039</v>
      </c>
    </row>
    <row r="433" spans="3:7">
      <c r="C433" s="10">
        <v>410</v>
      </c>
      <c r="D433" s="5">
        <f t="shared" si="25"/>
        <v>2.0106192982974935</v>
      </c>
      <c r="E433" s="5">
        <f t="shared" si="26"/>
        <v>0.90482705246600847</v>
      </c>
      <c r="F433" s="2">
        <f t="shared" ca="1" si="27"/>
        <v>0.22112097952136262</v>
      </c>
      <c r="G433" s="2">
        <f t="shared" ca="1" si="24"/>
        <v>0.2612321143173903</v>
      </c>
    </row>
    <row r="434" spans="3:7">
      <c r="C434" s="10">
        <v>411</v>
      </c>
      <c r="D434" s="5">
        <f t="shared" si="25"/>
        <v>2.0231856689118528</v>
      </c>
      <c r="E434" s="5">
        <f t="shared" si="26"/>
        <v>0.89940525156635964</v>
      </c>
      <c r="F434" s="2">
        <f t="shared" ca="1" si="27"/>
        <v>0.22512097952136262</v>
      </c>
      <c r="G434" s="2">
        <f t="shared" ca="1" si="24"/>
        <v>0.26593079584737922</v>
      </c>
    </row>
    <row r="435" spans="3:7">
      <c r="C435" s="10">
        <v>412</v>
      </c>
      <c r="D435" s="5">
        <f t="shared" si="25"/>
        <v>2.0357520395262121</v>
      </c>
      <c r="E435" s="5">
        <f t="shared" si="26"/>
        <v>0.89384142415125212</v>
      </c>
      <c r="F435" s="2">
        <f t="shared" ca="1" si="27"/>
        <v>0.22912097952136262</v>
      </c>
      <c r="G435" s="2">
        <f t="shared" ca="1" si="24"/>
        <v>0.27063598516365756</v>
      </c>
    </row>
    <row r="436" spans="3:7">
      <c r="C436" s="10">
        <v>413</v>
      </c>
      <c r="D436" s="5">
        <f t="shared" si="25"/>
        <v>2.0483184101405714</v>
      </c>
      <c r="E436" s="5">
        <f t="shared" si="26"/>
        <v>0.88813644881353249</v>
      </c>
      <c r="F436" s="2">
        <f t="shared" ca="1" si="27"/>
        <v>0.23312097952136263</v>
      </c>
      <c r="G436" s="2">
        <f t="shared" ca="1" si="24"/>
        <v>0.27534768226622508</v>
      </c>
    </row>
    <row r="437" spans="3:7">
      <c r="C437" s="10">
        <v>414</v>
      </c>
      <c r="D437" s="5">
        <f t="shared" si="25"/>
        <v>2.0608847807549306</v>
      </c>
      <c r="E437" s="5">
        <f t="shared" si="26"/>
        <v>0.88229122643494096</v>
      </c>
      <c r="F437" s="2">
        <f t="shared" ca="1" si="27"/>
        <v>0.23712097952136263</v>
      </c>
      <c r="G437" s="2">
        <f t="shared" ca="1" si="24"/>
        <v>0.28006588715508179</v>
      </c>
    </row>
    <row r="438" spans="3:7">
      <c r="C438" s="10">
        <v>415</v>
      </c>
      <c r="D438" s="5">
        <f t="shared" si="25"/>
        <v>2.0734511513692899</v>
      </c>
      <c r="E438" s="5">
        <f t="shared" si="26"/>
        <v>0.87630668004385093</v>
      </c>
      <c r="F438" s="2">
        <f t="shared" ca="1" si="27"/>
        <v>0.24112097952136263</v>
      </c>
      <c r="G438" s="2">
        <f t="shared" ca="1" si="24"/>
        <v>0.2847905998302277</v>
      </c>
    </row>
    <row r="439" spans="3:7">
      <c r="C439" s="10">
        <v>416</v>
      </c>
      <c r="D439" s="5">
        <f t="shared" si="25"/>
        <v>2.0860175219836492</v>
      </c>
      <c r="E439" s="5">
        <f t="shared" si="26"/>
        <v>0.87018375466951259</v>
      </c>
      <c r="F439" s="2">
        <f t="shared" ca="1" si="27"/>
        <v>0.24512097952136264</v>
      </c>
      <c r="G439" s="2">
        <f t="shared" ca="1" si="24"/>
        <v>0.28952182029166285</v>
      </c>
    </row>
    <row r="440" spans="3:7">
      <c r="C440" s="10">
        <v>417</v>
      </c>
      <c r="D440" s="5">
        <f t="shared" si="25"/>
        <v>2.0985838925980085</v>
      </c>
      <c r="E440" s="5">
        <f t="shared" si="26"/>
        <v>0.86392341719282195</v>
      </c>
      <c r="F440" s="2">
        <f t="shared" ca="1" si="27"/>
        <v>0.24912097952136264</v>
      </c>
      <c r="G440" s="2">
        <f t="shared" ca="1" si="24"/>
        <v>0.29425954853938707</v>
      </c>
    </row>
    <row r="441" spans="3:7">
      <c r="C441" s="10">
        <v>418</v>
      </c>
      <c r="D441" s="5">
        <f t="shared" si="25"/>
        <v>2.1111502632123678</v>
      </c>
      <c r="E441" s="5">
        <f t="shared" si="26"/>
        <v>0.85752665619363855</v>
      </c>
      <c r="F441" s="2">
        <f t="shared" ca="1" si="27"/>
        <v>0.25312097952136264</v>
      </c>
      <c r="G441" s="2">
        <f t="shared" ca="1" si="24"/>
        <v>0.29900378457340065</v>
      </c>
    </row>
    <row r="442" spans="3:7">
      <c r="C442" s="10">
        <v>419</v>
      </c>
      <c r="D442" s="5">
        <f t="shared" si="25"/>
        <v>2.123716633826727</v>
      </c>
      <c r="E442" s="5">
        <f t="shared" si="26"/>
        <v>0.85099448179467774</v>
      </c>
      <c r="F442" s="2">
        <f t="shared" ca="1" si="27"/>
        <v>0.25712097952136265</v>
      </c>
      <c r="G442" s="2">
        <f t="shared" ca="1" si="24"/>
        <v>0.30375452839370343</v>
      </c>
    </row>
    <row r="443" spans="3:7">
      <c r="C443" s="10">
        <v>420</v>
      </c>
      <c r="D443" s="5">
        <f t="shared" si="25"/>
        <v>2.1362830044410863</v>
      </c>
      <c r="E443" s="5">
        <f t="shared" si="26"/>
        <v>0.84432792550200064</v>
      </c>
      <c r="F443" s="2">
        <f t="shared" ca="1" si="27"/>
        <v>0.26112097952136265</v>
      </c>
      <c r="G443" s="2">
        <f t="shared" ca="1" si="24"/>
        <v>0.30851178000029544</v>
      </c>
    </row>
    <row r="444" spans="3:7">
      <c r="C444" s="10">
        <v>421</v>
      </c>
      <c r="D444" s="5">
        <f t="shared" si="25"/>
        <v>2.1488493750554456</v>
      </c>
      <c r="E444" s="5">
        <f t="shared" si="26"/>
        <v>0.837528040042127</v>
      </c>
      <c r="F444" s="2">
        <f t="shared" ca="1" si="27"/>
        <v>0.26512097952136265</v>
      </c>
      <c r="G444" s="2">
        <f t="shared" ca="1" si="24"/>
        <v>0.31327553939317665</v>
      </c>
    </row>
    <row r="445" spans="3:7">
      <c r="C445" s="10">
        <v>422</v>
      </c>
      <c r="D445" s="5">
        <f t="shared" si="25"/>
        <v>2.1614157456698049</v>
      </c>
      <c r="E445" s="5">
        <f t="shared" si="26"/>
        <v>0.83059589919579757</v>
      </c>
      <c r="F445" s="2">
        <f t="shared" ca="1" si="27"/>
        <v>0.26912097952136266</v>
      </c>
      <c r="G445" s="2">
        <f t="shared" ca="1" si="24"/>
        <v>0.3180458065723471</v>
      </c>
    </row>
    <row r="446" spans="3:7">
      <c r="C446" s="10">
        <v>423</v>
      </c>
      <c r="D446" s="5">
        <f t="shared" si="25"/>
        <v>2.1739821162841642</v>
      </c>
      <c r="E446" s="5">
        <f t="shared" si="26"/>
        <v>0.82353259762841202</v>
      </c>
      <c r="F446" s="2">
        <f t="shared" ca="1" si="27"/>
        <v>0.27312097952136266</v>
      </c>
      <c r="G446" s="2">
        <f t="shared" ca="1" si="24"/>
        <v>0.32282258153780674</v>
      </c>
    </row>
    <row r="447" spans="3:7">
      <c r="C447" s="10">
        <v>424</v>
      </c>
      <c r="D447" s="5">
        <f t="shared" si="25"/>
        <v>2.1865484868985234</v>
      </c>
      <c r="E447" s="5">
        <f t="shared" si="26"/>
        <v>0.81633925071716817</v>
      </c>
      <c r="F447" s="2">
        <f t="shared" ca="1" si="27"/>
        <v>0.27712097952136266</v>
      </c>
      <c r="G447" s="2">
        <f t="shared" ca="1" si="24"/>
        <v>0.32760586428955546</v>
      </c>
    </row>
    <row r="448" spans="3:7">
      <c r="C448" s="10">
        <v>425</v>
      </c>
      <c r="D448" s="5">
        <f t="shared" si="25"/>
        <v>2.1991148575128827</v>
      </c>
      <c r="E448" s="5">
        <f t="shared" si="26"/>
        <v>0.80901699437493124</v>
      </c>
      <c r="F448" s="2">
        <f t="shared" ca="1" si="27"/>
        <v>0.28112097952136267</v>
      </c>
      <c r="G448" s="2">
        <f t="shared" ca="1" si="24"/>
        <v>0.33239565482759353</v>
      </c>
    </row>
    <row r="449" spans="3:7">
      <c r="C449" s="10">
        <v>426</v>
      </c>
      <c r="D449" s="5">
        <f t="shared" si="25"/>
        <v>2.211681228127242</v>
      </c>
      <c r="E449" s="5">
        <f t="shared" si="26"/>
        <v>0.80156698487086009</v>
      </c>
      <c r="F449" s="2">
        <f t="shared" ca="1" si="27"/>
        <v>0.28512097952136267</v>
      </c>
      <c r="G449" s="2">
        <f t="shared" ca="1" si="24"/>
        <v>0.3371919531519208</v>
      </c>
    </row>
    <row r="450" spans="3:7">
      <c r="C450" s="10">
        <v>427</v>
      </c>
      <c r="D450" s="5">
        <f t="shared" si="25"/>
        <v>2.2242475987416013</v>
      </c>
      <c r="E450" s="5">
        <f t="shared" si="26"/>
        <v>0.79399039864781851</v>
      </c>
      <c r="F450" s="2">
        <f t="shared" ca="1" si="27"/>
        <v>0.28912097952136268</v>
      </c>
      <c r="G450" s="2">
        <f t="shared" ca="1" si="24"/>
        <v>0.34199475926253731</v>
      </c>
    </row>
    <row r="451" spans="3:7">
      <c r="C451" s="10">
        <v>428</v>
      </c>
      <c r="D451" s="5">
        <f t="shared" si="25"/>
        <v>2.2368139693559606</v>
      </c>
      <c r="E451" s="5">
        <f t="shared" si="26"/>
        <v>0.78628843213660171</v>
      </c>
      <c r="F451" s="2">
        <f t="shared" ca="1" si="27"/>
        <v>0.29312097952136268</v>
      </c>
      <c r="G451" s="2">
        <f t="shared" ca="1" si="24"/>
        <v>0.34680407315944295</v>
      </c>
    </row>
    <row r="452" spans="3:7">
      <c r="C452" s="10">
        <v>429</v>
      </c>
      <c r="D452" s="5">
        <f t="shared" si="25"/>
        <v>2.2493803399703198</v>
      </c>
      <c r="E452" s="5">
        <f t="shared" si="26"/>
        <v>0.77846230156700591</v>
      </c>
      <c r="F452" s="2">
        <f t="shared" ca="1" si="27"/>
        <v>0.29712097952136268</v>
      </c>
      <c r="G452" s="2">
        <f t="shared" ca="1" si="24"/>
        <v>0.35161989484263789</v>
      </c>
    </row>
    <row r="453" spans="3:7">
      <c r="C453" s="10">
        <v>430</v>
      </c>
      <c r="D453" s="5">
        <f t="shared" si="25"/>
        <v>2.2619467105846791</v>
      </c>
      <c r="E453" s="5">
        <f t="shared" si="26"/>
        <v>0.77051324277577138</v>
      </c>
      <c r="F453" s="2">
        <f t="shared" ca="1" si="27"/>
        <v>0.30112097952136269</v>
      </c>
      <c r="G453" s="2">
        <f t="shared" ca="1" si="24"/>
        <v>0.35644222431212191</v>
      </c>
    </row>
    <row r="454" spans="3:7">
      <c r="C454" s="10">
        <v>431</v>
      </c>
      <c r="D454" s="5">
        <f t="shared" si="25"/>
        <v>2.2745130811990384</v>
      </c>
      <c r="E454" s="5">
        <f t="shared" si="26"/>
        <v>0.76244251101142968</v>
      </c>
      <c r="F454" s="2">
        <f t="shared" ca="1" si="27"/>
        <v>0.30512097952136269</v>
      </c>
      <c r="G454" s="2">
        <f t="shared" ca="1" si="24"/>
        <v>0.36127106156789524</v>
      </c>
    </row>
    <row r="455" spans="3:7">
      <c r="C455" s="10">
        <v>432</v>
      </c>
      <c r="D455" s="5">
        <f t="shared" si="25"/>
        <v>2.2870794518133977</v>
      </c>
      <c r="E455" s="5">
        <f t="shared" si="26"/>
        <v>0.75425138073608533</v>
      </c>
      <c r="F455" s="2">
        <f t="shared" ca="1" si="27"/>
        <v>0.30912097952136269</v>
      </c>
      <c r="G455" s="2">
        <f t="shared" ca="1" si="24"/>
        <v>0.3661064066099578</v>
      </c>
    </row>
    <row r="456" spans="3:7">
      <c r="C456" s="10">
        <v>433</v>
      </c>
      <c r="D456" s="5">
        <f t="shared" si="25"/>
        <v>2.2996458224277569</v>
      </c>
      <c r="E456" s="5">
        <f t="shared" si="26"/>
        <v>0.74594114542416334</v>
      </c>
      <c r="F456" s="2">
        <f t="shared" ca="1" si="27"/>
        <v>0.3131209795213627</v>
      </c>
      <c r="G456" s="2">
        <f t="shared" ca="1" si="24"/>
        <v>0.37094825943830956</v>
      </c>
    </row>
    <row r="457" spans="3:7">
      <c r="C457" s="10">
        <v>434</v>
      </c>
      <c r="D457" s="5">
        <f t="shared" si="25"/>
        <v>2.3122121930421162</v>
      </c>
      <c r="E457" s="5">
        <f t="shared" si="26"/>
        <v>0.73751311735815472</v>
      </c>
      <c r="F457" s="2">
        <f t="shared" ca="1" si="27"/>
        <v>0.3171209795213627</v>
      </c>
      <c r="G457" s="2">
        <f t="shared" ca="1" si="24"/>
        <v>0.37579662005295056</v>
      </c>
    </row>
    <row r="458" spans="3:7">
      <c r="C458" s="10">
        <v>435</v>
      </c>
      <c r="D458" s="5">
        <f t="shared" si="25"/>
        <v>2.3247785636564755</v>
      </c>
      <c r="E458" s="5">
        <f t="shared" si="26"/>
        <v>0.72896862742139201</v>
      </c>
      <c r="F458" s="2">
        <f t="shared" ca="1" si="27"/>
        <v>0.3211209795213627</v>
      </c>
      <c r="G458" s="2">
        <f t="shared" ca="1" si="24"/>
        <v>0.38065148845388075</v>
      </c>
    </row>
    <row r="459" spans="3:7">
      <c r="C459" s="10">
        <v>436</v>
      </c>
      <c r="D459" s="5">
        <f t="shared" si="25"/>
        <v>2.3373449342708348</v>
      </c>
      <c r="E459" s="5">
        <f t="shared" si="26"/>
        <v>0.72030902488788706</v>
      </c>
      <c r="F459" s="2">
        <f t="shared" ca="1" si="27"/>
        <v>0.32512097952136271</v>
      </c>
      <c r="G459" s="2">
        <f t="shared" ca="1" si="24"/>
        <v>0.38551286464110013</v>
      </c>
    </row>
    <row r="460" spans="3:7">
      <c r="C460" s="10">
        <v>437</v>
      </c>
      <c r="D460" s="5">
        <f t="shared" si="25"/>
        <v>2.3499113048851941</v>
      </c>
      <c r="E460" s="5">
        <f t="shared" si="26"/>
        <v>0.71153567720926514</v>
      </c>
      <c r="F460" s="2">
        <f t="shared" ca="1" si="27"/>
        <v>0.32912097952136271</v>
      </c>
      <c r="G460" s="2">
        <f t="shared" ca="1" si="24"/>
        <v>0.39038074861460864</v>
      </c>
    </row>
    <row r="461" spans="3:7">
      <c r="C461" s="10">
        <v>438</v>
      </c>
      <c r="D461" s="5">
        <f t="shared" si="25"/>
        <v>2.3624776754995533</v>
      </c>
      <c r="E461" s="5">
        <f t="shared" si="26"/>
        <v>0.70264996979882866</v>
      </c>
      <c r="F461" s="2">
        <f t="shared" ca="1" si="27"/>
        <v>0.33312097952136271</v>
      </c>
      <c r="G461" s="2">
        <f t="shared" ca="1" si="24"/>
        <v>0.39525514037440646</v>
      </c>
    </row>
    <row r="462" spans="3:7">
      <c r="C462" s="10">
        <v>439</v>
      </c>
      <c r="D462" s="5">
        <f t="shared" si="25"/>
        <v>2.3750440461139126</v>
      </c>
      <c r="E462" s="5">
        <f t="shared" si="26"/>
        <v>0.69365330581278417</v>
      </c>
      <c r="F462" s="2">
        <f t="shared" ca="1" si="27"/>
        <v>0.33712097952136272</v>
      </c>
      <c r="G462" s="2">
        <f t="shared" ca="1" si="24"/>
        <v>0.40013603992049351</v>
      </c>
    </row>
    <row r="463" spans="3:7">
      <c r="C463" s="10">
        <v>440</v>
      </c>
      <c r="D463" s="5">
        <f t="shared" si="25"/>
        <v>2.3876104167282719</v>
      </c>
      <c r="E463" s="5">
        <f t="shared" si="26"/>
        <v>0.68454710592866752</v>
      </c>
      <c r="F463" s="2">
        <f t="shared" ca="1" si="27"/>
        <v>0.34112097952136272</v>
      </c>
      <c r="G463" s="2">
        <f t="shared" ca="1" si="24"/>
        <v>0.40502344725286976</v>
      </c>
    </row>
    <row r="464" spans="3:7">
      <c r="C464" s="10">
        <v>441</v>
      </c>
      <c r="D464" s="5">
        <f t="shared" si="25"/>
        <v>2.4001767873426312</v>
      </c>
      <c r="E464" s="5">
        <f t="shared" si="26"/>
        <v>0.67533280812100294</v>
      </c>
      <c r="F464" s="2">
        <f t="shared" ca="1" si="27"/>
        <v>0.34512097952136273</v>
      </c>
      <c r="G464" s="2">
        <f t="shared" ca="1" si="24"/>
        <v>0.4099173623715352</v>
      </c>
    </row>
    <row r="465" spans="3:7">
      <c r="C465" s="10">
        <v>442</v>
      </c>
      <c r="D465" s="5">
        <f t="shared" si="25"/>
        <v>2.4127431579569905</v>
      </c>
      <c r="E465" s="5">
        <f t="shared" si="26"/>
        <v>0.6660118674342298</v>
      </c>
      <c r="F465" s="2">
        <f t="shared" ca="1" si="27"/>
        <v>0.34912097952136273</v>
      </c>
      <c r="G465" s="2">
        <f t="shared" ca="1" si="24"/>
        <v>0.41481778527648994</v>
      </c>
    </row>
    <row r="466" spans="3:7">
      <c r="C466" s="10">
        <v>443</v>
      </c>
      <c r="D466" s="5">
        <f t="shared" si="25"/>
        <v>2.4253095285713497</v>
      </c>
      <c r="E466" s="5">
        <f t="shared" si="26"/>
        <v>0.65658575575293432</v>
      </c>
      <c r="F466" s="2">
        <f t="shared" ca="1" si="27"/>
        <v>0.35312097952136273</v>
      </c>
      <c r="G466" s="2">
        <f t="shared" ca="1" si="24"/>
        <v>0.41972471596773364</v>
      </c>
    </row>
    <row r="467" spans="3:7">
      <c r="C467" s="10">
        <v>444</v>
      </c>
      <c r="D467" s="5">
        <f t="shared" si="25"/>
        <v>2.437875899185709</v>
      </c>
      <c r="E467" s="5">
        <f t="shared" si="26"/>
        <v>0.6470559615694218</v>
      </c>
      <c r="F467" s="2">
        <f t="shared" ca="1" si="27"/>
        <v>0.35712097952136274</v>
      </c>
      <c r="G467" s="2">
        <f t="shared" ca="1" si="24"/>
        <v>0.42463815444526681</v>
      </c>
    </row>
    <row r="468" spans="3:7">
      <c r="C468" s="10">
        <v>445</v>
      </c>
      <c r="D468" s="5">
        <f t="shared" si="25"/>
        <v>2.4504422698000683</v>
      </c>
      <c r="E468" s="5">
        <f t="shared" si="26"/>
        <v>0.63742398974866687</v>
      </c>
      <c r="F468" s="2">
        <f t="shared" ca="1" si="27"/>
        <v>0.36112097952136274</v>
      </c>
      <c r="G468" s="2">
        <f t="shared" ca="1" si="24"/>
        <v>0.42955810070908912</v>
      </c>
    </row>
    <row r="469" spans="3:7">
      <c r="C469" s="10">
        <v>446</v>
      </c>
      <c r="D469" s="5">
        <f t="shared" si="25"/>
        <v>2.4630086404144276</v>
      </c>
      <c r="E469" s="5">
        <f t="shared" si="26"/>
        <v>0.62769136129067737</v>
      </c>
      <c r="F469" s="2">
        <f t="shared" ca="1" si="27"/>
        <v>0.36512097952136274</v>
      </c>
      <c r="G469" s="2">
        <f t="shared" ca="1" si="24"/>
        <v>0.43448455475920067</v>
      </c>
    </row>
    <row r="470" spans="3:7">
      <c r="C470" s="10">
        <v>447</v>
      </c>
      <c r="D470" s="5">
        <f t="shared" si="25"/>
        <v>2.4755750110287869</v>
      </c>
      <c r="E470" s="5">
        <f t="shared" si="26"/>
        <v>0.6178596130903109</v>
      </c>
      <c r="F470" s="2">
        <f t="shared" ca="1" si="27"/>
        <v>0.36912097952136275</v>
      </c>
      <c r="G470" s="2">
        <f t="shared" ca="1" si="24"/>
        <v>0.43941751659560135</v>
      </c>
    </row>
    <row r="471" spans="3:7">
      <c r="C471" s="10">
        <v>448</v>
      </c>
      <c r="D471" s="5">
        <f t="shared" si="25"/>
        <v>2.4881413816431461</v>
      </c>
      <c r="E471" s="5">
        <f t="shared" si="26"/>
        <v>0.60793029769458162</v>
      </c>
      <c r="F471" s="2">
        <f t="shared" ca="1" si="27"/>
        <v>0.37312097952136275</v>
      </c>
      <c r="G471" s="2">
        <f t="shared" ref="G471:G523" ca="1" si="28">$J$4+$J$5*(F471-$J$3)+$J$6*(F471-$J$3)^2/2</f>
        <v>0.44435698621829134</v>
      </c>
    </row>
    <row r="472" spans="3:7">
      <c r="C472" s="10">
        <v>449</v>
      </c>
      <c r="D472" s="5">
        <f t="shared" ref="D472:D523" si="29">D471+$E$6</f>
        <v>2.5007077522575054</v>
      </c>
      <c r="E472" s="5">
        <f t="shared" ref="E472:E523" si="30">SIN(D472)</f>
        <v>0.59790498305749484</v>
      </c>
      <c r="F472" s="2">
        <f t="shared" ref="F472:F523" ca="1" si="31">F471+$E$14</f>
        <v>0.37712097952136275</v>
      </c>
      <c r="G472" s="2">
        <f t="shared" ca="1" si="28"/>
        <v>0.44930296362727051</v>
      </c>
    </row>
    <row r="473" spans="3:7">
      <c r="C473" s="10">
        <v>450</v>
      </c>
      <c r="D473" s="5">
        <f t="shared" si="29"/>
        <v>2.5132741228718647</v>
      </c>
      <c r="E473" s="5">
        <f t="shared" si="30"/>
        <v>0.58778525229244882</v>
      </c>
      <c r="F473" s="2">
        <f t="shared" ca="1" si="31"/>
        <v>0.38112097952136276</v>
      </c>
      <c r="G473" s="2">
        <f t="shared" ca="1" si="28"/>
        <v>0.45425544882253877</v>
      </c>
    </row>
    <row r="474" spans="3:7">
      <c r="C474" s="10">
        <v>451</v>
      </c>
      <c r="D474" s="5">
        <f t="shared" si="29"/>
        <v>2.525840493486224</v>
      </c>
      <c r="E474" s="5">
        <f t="shared" si="30"/>
        <v>0.57757270342224298</v>
      </c>
      <c r="F474" s="2">
        <f t="shared" ca="1" si="31"/>
        <v>0.38512097952136276</v>
      </c>
      <c r="G474" s="2">
        <f t="shared" ca="1" si="28"/>
        <v>0.45921444180409632</v>
      </c>
    </row>
    <row r="475" spans="3:7">
      <c r="C475" s="10">
        <v>452</v>
      </c>
      <c r="D475" s="5">
        <f t="shared" si="29"/>
        <v>2.5384068641005832</v>
      </c>
      <c r="E475" s="5">
        <f t="shared" si="30"/>
        <v>0.56726894912673154</v>
      </c>
      <c r="F475" s="2">
        <f t="shared" ca="1" si="31"/>
        <v>0.38912097952136276</v>
      </c>
      <c r="G475" s="2">
        <f t="shared" ca="1" si="28"/>
        <v>0.46417994257194317</v>
      </c>
    </row>
    <row r="476" spans="3:7">
      <c r="C476" s="10">
        <v>453</v>
      </c>
      <c r="D476" s="5">
        <f t="shared" si="29"/>
        <v>2.5509732347149425</v>
      </c>
      <c r="E476" s="5">
        <f t="shared" si="30"/>
        <v>0.55687561648816275</v>
      </c>
      <c r="F476" s="2">
        <f t="shared" ca="1" si="31"/>
        <v>0.39312097952136277</v>
      </c>
      <c r="G476" s="2">
        <f t="shared" ca="1" si="28"/>
        <v>0.46915195112607921</v>
      </c>
    </row>
    <row r="477" spans="3:7">
      <c r="C477" s="10">
        <v>454</v>
      </c>
      <c r="D477" s="5">
        <f t="shared" si="29"/>
        <v>2.5635396053293018</v>
      </c>
      <c r="E477" s="5">
        <f t="shared" si="30"/>
        <v>0.54639434673424347</v>
      </c>
      <c r="F477" s="2">
        <f t="shared" ca="1" si="31"/>
        <v>0.39712097952136277</v>
      </c>
      <c r="G477" s="2">
        <f t="shared" ca="1" si="28"/>
        <v>0.47413046746650445</v>
      </c>
    </row>
    <row r="478" spans="3:7">
      <c r="C478" s="10">
        <v>455</v>
      </c>
      <c r="D478" s="5">
        <f t="shared" si="29"/>
        <v>2.5761059759436611</v>
      </c>
      <c r="E478" s="5">
        <f t="shared" si="30"/>
        <v>0.53582679497897079</v>
      </c>
      <c r="F478" s="2">
        <f t="shared" ca="1" si="31"/>
        <v>0.40112097952136277</v>
      </c>
      <c r="G478" s="2">
        <f t="shared" ca="1" si="28"/>
        <v>0.47911549159321887</v>
      </c>
    </row>
    <row r="479" spans="3:7">
      <c r="C479" s="10">
        <v>456</v>
      </c>
      <c r="D479" s="5">
        <f t="shared" si="29"/>
        <v>2.5886723465580204</v>
      </c>
      <c r="E479" s="5">
        <f t="shared" si="30"/>
        <v>0.52517462996126951</v>
      </c>
      <c r="F479" s="2">
        <f t="shared" ca="1" si="31"/>
        <v>0.40512097952136278</v>
      </c>
      <c r="G479" s="2">
        <f t="shared" ca="1" si="28"/>
        <v>0.48410702350622242</v>
      </c>
    </row>
    <row r="480" spans="3:7">
      <c r="C480" s="10">
        <v>457</v>
      </c>
      <c r="D480" s="5">
        <f t="shared" si="29"/>
        <v>2.6012387171723796</v>
      </c>
      <c r="E480" s="5">
        <f t="shared" si="30"/>
        <v>0.51443953378148</v>
      </c>
      <c r="F480" s="2">
        <f t="shared" ca="1" si="31"/>
        <v>0.40912097952136278</v>
      </c>
      <c r="G480" s="2">
        <f t="shared" ca="1" si="28"/>
        <v>0.48910506320551528</v>
      </c>
    </row>
    <row r="481" spans="3:7">
      <c r="C481" s="10">
        <v>458</v>
      </c>
      <c r="D481" s="5">
        <f t="shared" si="29"/>
        <v>2.6138050877867389</v>
      </c>
      <c r="E481" s="5">
        <f t="shared" si="30"/>
        <v>0.50362320163573415</v>
      </c>
      <c r="F481" s="2">
        <f t="shared" ca="1" si="31"/>
        <v>0.41312097952136279</v>
      </c>
      <c r="G481" s="2">
        <f t="shared" ca="1" si="28"/>
        <v>0.49410961069109738</v>
      </c>
    </row>
    <row r="482" spans="3:7">
      <c r="C482" s="10">
        <v>459</v>
      </c>
      <c r="D482" s="5">
        <f t="shared" si="29"/>
        <v>2.6263714584010982</v>
      </c>
      <c r="E482" s="5">
        <f t="shared" si="30"/>
        <v>0.49272734154826453</v>
      </c>
      <c r="F482" s="2">
        <f t="shared" ca="1" si="31"/>
        <v>0.41712097952136279</v>
      </c>
      <c r="G482" s="2">
        <f t="shared" ca="1" si="28"/>
        <v>0.49912066596296867</v>
      </c>
    </row>
    <row r="483" spans="3:7">
      <c r="C483" s="10">
        <v>460</v>
      </c>
      <c r="D483" s="5">
        <f t="shared" si="29"/>
        <v>2.6389378290154575</v>
      </c>
      <c r="E483" s="5">
        <f t="shared" si="30"/>
        <v>0.48175367410168796</v>
      </c>
      <c r="F483" s="2">
        <f t="shared" ca="1" si="31"/>
        <v>0.42112097952136279</v>
      </c>
      <c r="G483" s="2">
        <f t="shared" ca="1" si="28"/>
        <v>0.50413822902112915</v>
      </c>
    </row>
    <row r="484" spans="3:7">
      <c r="C484" s="10">
        <v>461</v>
      </c>
      <c r="D484" s="5">
        <f t="shared" si="29"/>
        <v>2.6515041996298168</v>
      </c>
      <c r="E484" s="5">
        <f t="shared" si="30"/>
        <v>0.47070393216530498</v>
      </c>
      <c r="F484" s="2">
        <f t="shared" ca="1" si="31"/>
        <v>0.4251209795213628</v>
      </c>
      <c r="G484" s="2">
        <f t="shared" ca="1" si="28"/>
        <v>0.50916229986557893</v>
      </c>
    </row>
    <row r="485" spans="3:7">
      <c r="C485" s="10">
        <v>462</v>
      </c>
      <c r="D485" s="5">
        <f t="shared" si="29"/>
        <v>2.664070570244176</v>
      </c>
      <c r="E485" s="5">
        <f t="shared" si="30"/>
        <v>0.45957986062146</v>
      </c>
      <c r="F485" s="2">
        <f t="shared" ca="1" si="31"/>
        <v>0.4291209795213628</v>
      </c>
      <c r="G485" s="2">
        <f t="shared" ca="1" si="28"/>
        <v>0.51419287849631767</v>
      </c>
    </row>
    <row r="486" spans="3:7">
      <c r="C486" s="10">
        <v>463</v>
      </c>
      <c r="D486" s="5">
        <f t="shared" si="29"/>
        <v>2.6766369408585353</v>
      </c>
      <c r="E486" s="5">
        <f t="shared" si="30"/>
        <v>0.44838321609000414</v>
      </c>
      <c r="F486" s="2">
        <f t="shared" ca="1" si="31"/>
        <v>0.4331209795213628</v>
      </c>
      <c r="G486" s="2">
        <f t="shared" ca="1" si="28"/>
        <v>0.51922996491334583</v>
      </c>
    </row>
    <row r="487" spans="3:7">
      <c r="C487" s="10">
        <v>464</v>
      </c>
      <c r="D487" s="5">
        <f t="shared" si="29"/>
        <v>2.6892033114728946</v>
      </c>
      <c r="E487" s="5">
        <f t="shared" si="30"/>
        <v>0.43711576665090451</v>
      </c>
      <c r="F487" s="2">
        <f t="shared" ca="1" si="31"/>
        <v>0.43712097952136281</v>
      </c>
      <c r="G487" s="2">
        <f t="shared" ca="1" si="28"/>
        <v>0.52427355911666318</v>
      </c>
    </row>
    <row r="488" spans="3:7">
      <c r="C488" s="10">
        <v>465</v>
      </c>
      <c r="D488" s="5">
        <f t="shared" si="29"/>
        <v>2.7017696820872539</v>
      </c>
      <c r="E488" s="5">
        <f t="shared" si="30"/>
        <v>0.42577929156504396</v>
      </c>
      <c r="F488" s="2">
        <f t="shared" ca="1" si="31"/>
        <v>0.44112097952136281</v>
      </c>
      <c r="G488" s="2">
        <f t="shared" ca="1" si="28"/>
        <v>0.52932366110626983</v>
      </c>
    </row>
    <row r="489" spans="3:7">
      <c r="C489" s="10">
        <v>466</v>
      </c>
      <c r="D489" s="5">
        <f t="shared" si="29"/>
        <v>2.7143360527016132</v>
      </c>
      <c r="E489" s="5">
        <f t="shared" si="30"/>
        <v>0.41437558099325522</v>
      </c>
      <c r="F489" s="2">
        <f t="shared" ca="1" si="31"/>
        <v>0.44512097952136281</v>
      </c>
      <c r="G489" s="2">
        <f t="shared" ca="1" si="28"/>
        <v>0.53438027088216555</v>
      </c>
    </row>
    <row r="490" spans="3:7">
      <c r="C490" s="10">
        <v>467</v>
      </c>
      <c r="D490" s="5">
        <f t="shared" si="29"/>
        <v>2.7269024233159724</v>
      </c>
      <c r="E490" s="5">
        <f t="shared" si="30"/>
        <v>0.40290643571363344</v>
      </c>
      <c r="F490" s="2">
        <f t="shared" ca="1" si="31"/>
        <v>0.44912097952136282</v>
      </c>
      <c r="G490" s="2">
        <f t="shared" ca="1" si="28"/>
        <v>0.53944338844435058</v>
      </c>
    </row>
    <row r="491" spans="3:7">
      <c r="C491" s="10">
        <v>468</v>
      </c>
      <c r="D491" s="5">
        <f t="shared" si="29"/>
        <v>2.7394687939303317</v>
      </c>
      <c r="E491" s="5">
        <f t="shared" si="30"/>
        <v>0.39137366683717295</v>
      </c>
      <c r="F491" s="2">
        <f t="shared" ca="1" si="31"/>
        <v>0.45312097952136282</v>
      </c>
      <c r="G491" s="2">
        <f t="shared" ca="1" si="28"/>
        <v>0.5445130137928248</v>
      </c>
    </row>
    <row r="492" spans="3:7">
      <c r="C492" s="10">
        <v>469</v>
      </c>
      <c r="D492" s="5">
        <f t="shared" si="29"/>
        <v>2.752035164544691</v>
      </c>
      <c r="E492" s="5">
        <f t="shared" si="30"/>
        <v>0.37977909552177141</v>
      </c>
      <c r="F492" s="2">
        <f t="shared" ca="1" si="31"/>
        <v>0.45712097952136282</v>
      </c>
      <c r="G492" s="2">
        <f t="shared" ca="1" si="28"/>
        <v>0.54958914692758809</v>
      </c>
    </row>
    <row r="493" spans="3:7">
      <c r="C493" s="10">
        <v>470</v>
      </c>
      <c r="D493" s="5">
        <f t="shared" si="29"/>
        <v>2.7646015351590503</v>
      </c>
      <c r="E493" s="5">
        <f t="shared" si="30"/>
        <v>0.368124552684648</v>
      </c>
      <c r="F493" s="2">
        <f t="shared" ca="1" si="31"/>
        <v>0.46112097952136283</v>
      </c>
      <c r="G493" s="2">
        <f t="shared" ca="1" si="28"/>
        <v>0.5546717878486408</v>
      </c>
    </row>
    <row r="494" spans="3:7">
      <c r="C494" s="10">
        <v>471</v>
      </c>
      <c r="D494" s="5">
        <f t="shared" si="29"/>
        <v>2.7771679057734096</v>
      </c>
      <c r="E494" s="5">
        <f t="shared" si="30"/>
        <v>0.3564118787132205</v>
      </c>
      <c r="F494" s="2">
        <f t="shared" ca="1" si="31"/>
        <v>0.46512097952136283</v>
      </c>
      <c r="G494" s="2">
        <f t="shared" ca="1" si="28"/>
        <v>0.55976093655598258</v>
      </c>
    </row>
    <row r="495" spans="3:7">
      <c r="C495" s="10">
        <v>472</v>
      </c>
      <c r="D495" s="5">
        <f t="shared" si="29"/>
        <v>2.7897342763877688</v>
      </c>
      <c r="E495" s="5">
        <f t="shared" si="30"/>
        <v>0.34464292317448664</v>
      </c>
      <c r="F495" s="2">
        <f t="shared" ca="1" si="31"/>
        <v>0.46912097952136284</v>
      </c>
      <c r="G495" s="2">
        <f t="shared" ca="1" si="28"/>
        <v>0.56485659304961366</v>
      </c>
    </row>
    <row r="496" spans="3:7">
      <c r="C496" s="10">
        <v>473</v>
      </c>
      <c r="D496" s="5">
        <f t="shared" si="29"/>
        <v>2.8023006470021281</v>
      </c>
      <c r="E496" s="5">
        <f t="shared" si="30"/>
        <v>0.33281954452295598</v>
      </c>
      <c r="F496" s="2">
        <f t="shared" ca="1" si="31"/>
        <v>0.47312097952136284</v>
      </c>
      <c r="G496" s="2">
        <f t="shared" ca="1" si="28"/>
        <v>0.56995875732953394</v>
      </c>
    </row>
    <row r="497" spans="3:7">
      <c r="C497" s="10">
        <v>474</v>
      </c>
      <c r="D497" s="5">
        <f t="shared" si="29"/>
        <v>2.8148670176164874</v>
      </c>
      <c r="E497" s="5">
        <f t="shared" si="30"/>
        <v>0.32094360980717856</v>
      </c>
      <c r="F497" s="2">
        <f t="shared" ca="1" si="31"/>
        <v>0.47712097952136284</v>
      </c>
      <c r="G497" s="2">
        <f t="shared" ca="1" si="28"/>
        <v>0.5750674293957434</v>
      </c>
    </row>
    <row r="498" spans="3:7">
      <c r="C498" s="10">
        <v>475</v>
      </c>
      <c r="D498" s="5">
        <f t="shared" si="29"/>
        <v>2.8274333882308467</v>
      </c>
      <c r="E498" s="5">
        <f t="shared" si="30"/>
        <v>0.30901699437491625</v>
      </c>
      <c r="F498" s="2">
        <f t="shared" ca="1" si="31"/>
        <v>0.48112097952136285</v>
      </c>
      <c r="G498" s="2">
        <f t="shared" ca="1" si="28"/>
        <v>0.58018260924824205</v>
      </c>
    </row>
    <row r="499" spans="3:7">
      <c r="C499" s="10">
        <v>476</v>
      </c>
      <c r="D499" s="5">
        <f t="shared" si="29"/>
        <v>2.8399997588452059</v>
      </c>
      <c r="E499" s="5">
        <f t="shared" si="30"/>
        <v>0.29704158157700356</v>
      </c>
      <c r="F499" s="2">
        <f t="shared" ca="1" si="31"/>
        <v>0.48512097952136285</v>
      </c>
      <c r="G499" s="2">
        <f t="shared" ca="1" si="28"/>
        <v>0.5853042968870299</v>
      </c>
    </row>
    <row r="500" spans="3:7">
      <c r="C500" s="10">
        <v>477</v>
      </c>
      <c r="D500" s="5">
        <f t="shared" si="29"/>
        <v>2.8525661294595652</v>
      </c>
      <c r="E500" s="5">
        <f t="shared" si="30"/>
        <v>0.28501926246994452</v>
      </c>
      <c r="F500" s="2">
        <f t="shared" ca="1" si="31"/>
        <v>0.48912097952136285</v>
      </c>
      <c r="G500" s="2">
        <f t="shared" ca="1" si="28"/>
        <v>0.59043249231210704</v>
      </c>
    </row>
    <row r="501" spans="3:7">
      <c r="C501" s="10">
        <v>478</v>
      </c>
      <c r="D501" s="5">
        <f t="shared" si="29"/>
        <v>2.8651325000739245</v>
      </c>
      <c r="E501" s="5">
        <f t="shared" si="30"/>
        <v>0.27295193551729341</v>
      </c>
      <c r="F501" s="2">
        <f t="shared" ca="1" si="31"/>
        <v>0.49312097952136286</v>
      </c>
      <c r="G501" s="2">
        <f t="shared" ca="1" si="28"/>
        <v>0.59556719552347337</v>
      </c>
    </row>
    <row r="502" spans="3:7">
      <c r="C502" s="10">
        <v>479</v>
      </c>
      <c r="D502" s="5">
        <f t="shared" si="29"/>
        <v>2.8776988706882838</v>
      </c>
      <c r="E502" s="5">
        <f t="shared" si="30"/>
        <v>0.26084150628986491</v>
      </c>
      <c r="F502" s="2">
        <f t="shared" ca="1" si="31"/>
        <v>0.49712097952136286</v>
      </c>
      <c r="G502" s="2">
        <f t="shared" ca="1" si="28"/>
        <v>0.600708406521129</v>
      </c>
    </row>
    <row r="503" spans="3:7">
      <c r="C503" s="10">
        <v>480</v>
      </c>
      <c r="D503" s="5">
        <f t="shared" si="29"/>
        <v>2.8902652413026431</v>
      </c>
      <c r="E503" s="5">
        <f t="shared" si="30"/>
        <v>0.24868988716482254</v>
      </c>
      <c r="F503" s="2">
        <f t="shared" ca="1" si="31"/>
        <v>0.50112097952136281</v>
      </c>
      <c r="G503" s="2">
        <f t="shared" ca="1" si="28"/>
        <v>0.6058561253050736</v>
      </c>
    </row>
    <row r="504" spans="3:7">
      <c r="C504" s="10">
        <v>481</v>
      </c>
      <c r="D504" s="5">
        <f t="shared" si="29"/>
        <v>2.9028316119170023</v>
      </c>
      <c r="E504" s="5">
        <f t="shared" si="30"/>
        <v>0.23649899702369223</v>
      </c>
      <c r="F504" s="2">
        <f t="shared" ca="1" si="31"/>
        <v>0.50512097952136281</v>
      </c>
      <c r="G504" s="2">
        <f t="shared" ca="1" si="28"/>
        <v>0.61101035187530761</v>
      </c>
    </row>
    <row r="505" spans="3:7">
      <c r="C505" s="10">
        <v>482</v>
      </c>
      <c r="D505" s="5">
        <f t="shared" si="29"/>
        <v>2.9153979825313616</v>
      </c>
      <c r="E505" s="5">
        <f t="shared" si="30"/>
        <v>0.22427076094934853</v>
      </c>
      <c r="F505" s="2">
        <f t="shared" ca="1" si="31"/>
        <v>0.50912097952136282</v>
      </c>
      <c r="G505" s="2">
        <f t="shared" ca="1" si="28"/>
        <v>0.61617108623183059</v>
      </c>
    </row>
    <row r="506" spans="3:7">
      <c r="C506" s="10">
        <v>483</v>
      </c>
      <c r="D506" s="5">
        <f t="shared" si="29"/>
        <v>2.9279643531457209</v>
      </c>
      <c r="E506" s="5">
        <f t="shared" si="30"/>
        <v>0.21200710992202179</v>
      </c>
      <c r="F506" s="2">
        <f t="shared" ca="1" si="31"/>
        <v>0.51312097952136282</v>
      </c>
      <c r="G506" s="2">
        <f t="shared" ca="1" si="28"/>
        <v>0.62133832837464298</v>
      </c>
    </row>
    <row r="507" spans="3:7">
      <c r="C507" s="10">
        <v>484</v>
      </c>
      <c r="D507" s="5">
        <f t="shared" si="29"/>
        <v>2.9405307237600802</v>
      </c>
      <c r="E507" s="5">
        <f t="shared" si="30"/>
        <v>0.199709980514374</v>
      </c>
      <c r="F507" s="2">
        <f t="shared" ca="1" si="31"/>
        <v>0.51712097952136282</v>
      </c>
      <c r="G507" s="2">
        <f t="shared" ca="1" si="28"/>
        <v>0.62651207830374467</v>
      </c>
    </row>
    <row r="508" spans="3:7">
      <c r="C508" s="10">
        <v>485</v>
      </c>
      <c r="D508" s="5">
        <f t="shared" si="29"/>
        <v>2.9530970943744395</v>
      </c>
      <c r="E508" s="5">
        <f t="shared" si="30"/>
        <v>0.18738131458569141</v>
      </c>
      <c r="F508" s="2">
        <f t="shared" ca="1" si="31"/>
        <v>0.52112097952136283</v>
      </c>
      <c r="G508" s="2">
        <f t="shared" ca="1" si="28"/>
        <v>0.63169233601913555</v>
      </c>
    </row>
    <row r="509" spans="3:7">
      <c r="C509" s="10">
        <v>486</v>
      </c>
      <c r="D509" s="5">
        <f t="shared" si="29"/>
        <v>2.9656634649887987</v>
      </c>
      <c r="E509" s="5">
        <f t="shared" si="30"/>
        <v>0.17502305897524265</v>
      </c>
      <c r="F509" s="2">
        <f t="shared" ca="1" si="31"/>
        <v>0.52512097952136283</v>
      </c>
      <c r="G509" s="2">
        <f t="shared" ca="1" si="28"/>
        <v>0.6368791015208155</v>
      </c>
    </row>
    <row r="510" spans="3:7">
      <c r="C510" s="10">
        <v>487</v>
      </c>
      <c r="D510" s="5">
        <f t="shared" si="29"/>
        <v>2.978229835603158</v>
      </c>
      <c r="E510" s="5">
        <f t="shared" si="30"/>
        <v>0.16263716519485003</v>
      </c>
      <c r="F510" s="2">
        <f t="shared" ca="1" si="31"/>
        <v>0.52912097952136283</v>
      </c>
      <c r="G510" s="2">
        <f t="shared" ca="1" si="28"/>
        <v>0.64207237480878476</v>
      </c>
    </row>
    <row r="511" spans="3:7">
      <c r="C511" s="10">
        <v>488</v>
      </c>
      <c r="D511" s="5">
        <f t="shared" si="29"/>
        <v>2.9907962062175173</v>
      </c>
      <c r="E511" s="5">
        <f t="shared" si="30"/>
        <v>0.15022558912072331</v>
      </c>
      <c r="F511" s="2">
        <f t="shared" ca="1" si="31"/>
        <v>0.53312097952136284</v>
      </c>
      <c r="G511" s="2">
        <f t="shared" ca="1" si="28"/>
        <v>0.64727215588304321</v>
      </c>
    </row>
    <row r="512" spans="3:7">
      <c r="C512" s="10">
        <v>489</v>
      </c>
      <c r="D512" s="5">
        <f t="shared" si="29"/>
        <v>3.0033625768318766</v>
      </c>
      <c r="E512" s="5">
        <f t="shared" si="30"/>
        <v>0.13779029068460416</v>
      </c>
      <c r="F512" s="2">
        <f t="shared" ca="1" si="31"/>
        <v>0.53712097952136284</v>
      </c>
      <c r="G512" s="2">
        <f t="shared" ca="1" si="28"/>
        <v>0.65247844474359085</v>
      </c>
    </row>
    <row r="513" spans="3:7">
      <c r="C513" s="10">
        <v>490</v>
      </c>
      <c r="D513" s="5">
        <f t="shared" si="29"/>
        <v>3.0159289474462359</v>
      </c>
      <c r="E513" s="5">
        <f t="shared" si="30"/>
        <v>0.12533323356427017</v>
      </c>
      <c r="F513" s="2">
        <f t="shared" ca="1" si="31"/>
        <v>0.54112097952136284</v>
      </c>
      <c r="G513" s="2">
        <f t="shared" ca="1" si="28"/>
        <v>0.65769124139042767</v>
      </c>
    </row>
    <row r="514" spans="3:7">
      <c r="C514" s="10">
        <v>491</v>
      </c>
      <c r="D514" s="5">
        <f t="shared" si="29"/>
        <v>3.0284953180605951</v>
      </c>
      <c r="E514" s="5">
        <f t="shared" si="30"/>
        <v>0.11285638487344746</v>
      </c>
      <c r="F514" s="2">
        <f t="shared" ca="1" si="31"/>
        <v>0.54512097952136285</v>
      </c>
      <c r="G514" s="2">
        <f t="shared" ca="1" si="28"/>
        <v>0.6629105458235538</v>
      </c>
    </row>
    <row r="515" spans="3:7">
      <c r="C515" s="10">
        <v>492</v>
      </c>
      <c r="D515" s="5">
        <f t="shared" si="29"/>
        <v>3.0410616886749544</v>
      </c>
      <c r="E515" s="5">
        <f t="shared" si="30"/>
        <v>0.10036171485118051</v>
      </c>
      <c r="F515" s="2">
        <f t="shared" ca="1" si="31"/>
        <v>0.54912097952136285</v>
      </c>
      <c r="G515" s="2">
        <f t="shared" ca="1" si="28"/>
        <v>0.66813635804296911</v>
      </c>
    </row>
    <row r="516" spans="3:7">
      <c r="C516" s="10">
        <v>493</v>
      </c>
      <c r="D516" s="5">
        <f t="shared" si="29"/>
        <v>3.0536280592893137</v>
      </c>
      <c r="E516" s="5">
        <f t="shared" si="30"/>
        <v>8.7851196550708652E-2</v>
      </c>
      <c r="F516" s="2">
        <f t="shared" ca="1" si="31"/>
        <v>0.55312097952136285</v>
      </c>
      <c r="G516" s="2">
        <f t="shared" ca="1" si="28"/>
        <v>0.67336867804867362</v>
      </c>
    </row>
    <row r="517" spans="3:7">
      <c r="C517" s="10">
        <v>494</v>
      </c>
      <c r="D517" s="5">
        <f t="shared" si="29"/>
        <v>3.066194429903673</v>
      </c>
      <c r="E517" s="5">
        <f t="shared" si="30"/>
        <v>7.5326805527898055E-2</v>
      </c>
      <c r="F517" s="2">
        <f t="shared" ca="1" si="31"/>
        <v>0.55712097952136286</v>
      </c>
      <c r="G517" s="2">
        <f t="shared" ca="1" si="28"/>
        <v>0.67860750584066742</v>
      </c>
    </row>
    <row r="518" spans="3:7">
      <c r="C518" s="10">
        <v>495</v>
      </c>
      <c r="D518" s="5">
        <f t="shared" si="29"/>
        <v>3.0787608005180322</v>
      </c>
      <c r="E518" s="5">
        <f t="shared" si="30"/>
        <v>6.2790519529278568E-2</v>
      </c>
      <c r="F518" s="2">
        <f t="shared" ca="1" si="31"/>
        <v>0.56112097952136286</v>
      </c>
      <c r="G518" s="2">
        <f t="shared" ca="1" si="28"/>
        <v>0.68385284141895031</v>
      </c>
    </row>
    <row r="519" spans="3:7">
      <c r="C519" s="10">
        <v>496</v>
      </c>
      <c r="D519" s="5">
        <f t="shared" si="29"/>
        <v>3.0913271711323915</v>
      </c>
      <c r="E519" s="5">
        <f t="shared" si="30"/>
        <v>5.0244318179734619E-2</v>
      </c>
      <c r="F519" s="2">
        <f t="shared" ca="1" si="31"/>
        <v>0.56512097952136287</v>
      </c>
      <c r="G519" s="2">
        <f t="shared" ca="1" si="28"/>
        <v>0.68910468478352249</v>
      </c>
    </row>
    <row r="520" spans="3:7">
      <c r="C520" s="10">
        <v>497</v>
      </c>
      <c r="D520" s="5">
        <f t="shared" si="29"/>
        <v>3.1038935417467508</v>
      </c>
      <c r="E520" s="5">
        <f t="shared" si="30"/>
        <v>3.7690182669899479E-2</v>
      </c>
      <c r="F520" s="2">
        <f t="shared" ca="1" si="31"/>
        <v>0.56912097952136287</v>
      </c>
      <c r="G520" s="2">
        <f t="shared" ca="1" si="28"/>
        <v>0.69436303593438375</v>
      </c>
    </row>
    <row r="521" spans="3:7">
      <c r="C521" s="10">
        <v>498</v>
      </c>
      <c r="D521" s="5">
        <f t="shared" si="29"/>
        <v>3.1164599123611101</v>
      </c>
      <c r="E521" s="5">
        <f t="shared" si="30"/>
        <v>2.5130095443302299E-2</v>
      </c>
      <c r="F521" s="2">
        <f t="shared" ca="1" si="31"/>
        <v>0.57312097952136287</v>
      </c>
      <c r="G521" s="2">
        <f t="shared" ca="1" si="28"/>
        <v>0.69962789487153443</v>
      </c>
    </row>
    <row r="522" spans="3:7">
      <c r="C522" s="10">
        <v>499</v>
      </c>
      <c r="D522" s="5">
        <f t="shared" si="29"/>
        <v>3.1290262829754694</v>
      </c>
      <c r="E522" s="5">
        <f t="shared" si="30"/>
        <v>1.2566039883317313E-2</v>
      </c>
      <c r="F522" s="2">
        <f t="shared" ca="1" si="31"/>
        <v>0.57712097952136288</v>
      </c>
      <c r="G522" s="2">
        <f t="shared" ca="1" si="28"/>
        <v>0.70489926159497429</v>
      </c>
    </row>
    <row r="523" spans="3:7">
      <c r="C523" s="10">
        <v>500</v>
      </c>
      <c r="D523" s="5">
        <f t="shared" si="29"/>
        <v>3.1415926535898286</v>
      </c>
      <c r="E523" s="5">
        <f t="shared" si="30"/>
        <v>-3.5404621942514147E-14</v>
      </c>
      <c r="F523" s="2">
        <f t="shared" ca="1" si="31"/>
        <v>0.58112097952136288</v>
      </c>
      <c r="G523" s="2">
        <f t="shared" ca="1" si="28"/>
        <v>0.71017713610470334</v>
      </c>
    </row>
  </sheetData>
  <mergeCells count="6">
    <mergeCell ref="M21:N21"/>
    <mergeCell ref="D2:F2"/>
    <mergeCell ref="D9:F9"/>
    <mergeCell ref="H9:K9"/>
    <mergeCell ref="D21:E21"/>
    <mergeCell ref="F21:G21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DSMT4" shapeId="41985" r:id="rId4">
          <objectPr defaultSize="0" autoPict="0" r:id="rId5">
            <anchor moveWithCells="1" sizeWithCells="1">
              <from>
                <xdr:col>1</xdr:col>
                <xdr:colOff>107950</xdr:colOff>
                <xdr:row>16</xdr:row>
                <xdr:rowOff>12700</xdr:rowOff>
              </from>
              <to>
                <xdr:col>8</xdr:col>
                <xdr:colOff>190500</xdr:colOff>
                <xdr:row>19</xdr:row>
                <xdr:rowOff>19050</xdr:rowOff>
              </to>
            </anchor>
          </objectPr>
        </oleObject>
      </mc:Choice>
      <mc:Fallback>
        <oleObject progId="Equation.DSMT4" shapeId="41985" r:id="rId4"/>
      </mc:Fallback>
    </mc:AlternateContent>
    <mc:AlternateContent xmlns:mc="http://schemas.openxmlformats.org/markup-compatibility/2006">
      <mc:Choice Requires="x14">
        <oleObject progId="Equation.DSMT4" shapeId="41986" r:id="rId6">
          <objectPr defaultSize="0" autoPict="0" r:id="rId7">
            <anchor moveWithCells="1" sizeWithCells="1">
              <from>
                <xdr:col>0</xdr:col>
                <xdr:colOff>63500</xdr:colOff>
                <xdr:row>0</xdr:row>
                <xdr:rowOff>0</xdr:rowOff>
              </from>
              <to>
                <xdr:col>2</xdr:col>
                <xdr:colOff>355600</xdr:colOff>
                <xdr:row>4</xdr:row>
                <xdr:rowOff>101600</xdr:rowOff>
              </to>
            </anchor>
          </objectPr>
        </oleObject>
      </mc:Choice>
      <mc:Fallback>
        <oleObject progId="Equation.DSMT4" shapeId="41986" r:id="rId6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W524"/>
  <sheetViews>
    <sheetView tabSelected="1" topLeftCell="D1" zoomScale="98" zoomScaleNormal="98" workbookViewId="0">
      <selection activeCell="G12" sqref="G12"/>
    </sheetView>
  </sheetViews>
  <sheetFormatPr defaultRowHeight="18.5"/>
  <cols>
    <col min="1" max="3" width="8.7265625" style="1"/>
    <col min="4" max="4" width="19.1796875" style="1" customWidth="1"/>
    <col min="5" max="5" width="16.453125" style="1" customWidth="1"/>
    <col min="6" max="6" width="17.1796875" style="1" customWidth="1"/>
    <col min="7" max="7" width="16.453125" style="1" customWidth="1"/>
    <col min="8" max="8" width="16.453125" style="6" customWidth="1"/>
    <col min="9" max="9" width="16.453125" style="1" customWidth="1"/>
    <col min="10" max="10" width="16.26953125" style="1" customWidth="1"/>
    <col min="11" max="11" width="8.7265625" style="1"/>
    <col min="12" max="12" width="15.6328125" style="1" customWidth="1"/>
    <col min="13" max="15" width="8.7265625" style="1"/>
    <col min="16" max="16" width="12.81640625" style="1" customWidth="1"/>
    <col min="17" max="19" width="8.7265625" style="1"/>
    <col min="20" max="20" width="15.08984375" style="1" customWidth="1"/>
    <col min="21" max="21" width="16.453125" style="1" customWidth="1"/>
    <col min="22" max="24" width="8.7265625" style="1"/>
    <col min="25" max="25" width="16.453125" style="1" customWidth="1"/>
    <col min="26" max="16384" width="8.7265625" style="1"/>
  </cols>
  <sheetData>
    <row r="2" spans="1:23">
      <c r="F2" s="9" t="s">
        <v>56</v>
      </c>
      <c r="G2" s="3">
        <v>1.4</v>
      </c>
    </row>
    <row r="3" spans="1:23">
      <c r="A3"/>
    </row>
    <row r="4" spans="1:23" ht="26.5">
      <c r="F4" s="34" t="s">
        <v>44</v>
      </c>
      <c r="G4" s="34" t="s">
        <v>45</v>
      </c>
    </row>
    <row r="5" spans="1:23">
      <c r="F5" s="10">
        <v>0</v>
      </c>
      <c r="G5" s="4">
        <f>SQRT((2*F5+1)*PI()/2)</f>
        <v>1.2533141373155001</v>
      </c>
      <c r="J5" s="6"/>
      <c r="K5" s="6"/>
      <c r="L5" s="6"/>
      <c r="Q5" s="6"/>
      <c r="R5" s="6"/>
    </row>
    <row r="6" spans="1:23">
      <c r="F6" s="10">
        <v>1</v>
      </c>
      <c r="G6" s="4">
        <f>SQRT((2*F6+1)*PI()/2)</f>
        <v>2.1708037636748028</v>
      </c>
      <c r="J6" s="6"/>
      <c r="K6" s="6"/>
      <c r="L6" s="6"/>
      <c r="Q6" s="6"/>
      <c r="R6" s="6"/>
      <c r="S6" s="6"/>
      <c r="T6" s="6"/>
      <c r="U6" s="6"/>
      <c r="V6" s="6"/>
      <c r="W6" s="6"/>
    </row>
    <row r="7" spans="1:23" ht="23.5">
      <c r="F7" s="10">
        <v>2</v>
      </c>
      <c r="G7" s="4">
        <f>SQRT((2*F7+1)*PI()/2)</f>
        <v>2.8024956081989645</v>
      </c>
      <c r="H7" s="1"/>
      <c r="K7" s="25"/>
      <c r="L7" s="6"/>
      <c r="M7" s="40"/>
      <c r="N7" s="40"/>
      <c r="O7" s="6"/>
      <c r="P7" s="40"/>
      <c r="Q7" s="40"/>
      <c r="R7" s="40"/>
      <c r="S7" s="6"/>
      <c r="T7" s="38"/>
      <c r="U7" s="38"/>
      <c r="V7" s="6"/>
      <c r="W7" s="6"/>
    </row>
    <row r="8" spans="1:23">
      <c r="G8" s="17"/>
      <c r="H8" s="1"/>
      <c r="J8" s="17"/>
      <c r="K8" s="8"/>
      <c r="L8" s="6"/>
      <c r="M8" s="7"/>
      <c r="N8" s="7"/>
      <c r="O8" s="6"/>
      <c r="P8" s="18"/>
      <c r="Q8" s="17"/>
      <c r="R8" s="8"/>
      <c r="S8" s="6"/>
      <c r="T8" s="18"/>
      <c r="U8" s="8"/>
      <c r="V8" s="6"/>
      <c r="W8" s="6"/>
    </row>
    <row r="9" spans="1:23">
      <c r="G9" s="17"/>
      <c r="H9" s="1"/>
      <c r="J9" s="17"/>
      <c r="K9" s="8"/>
      <c r="L9" s="6"/>
      <c r="M9" s="7"/>
      <c r="N9" s="7"/>
      <c r="O9" s="6"/>
      <c r="P9" s="18"/>
      <c r="Q9" s="17"/>
      <c r="R9" s="8"/>
      <c r="S9" s="6"/>
      <c r="T9" s="18"/>
      <c r="U9" s="8"/>
      <c r="V9" s="6"/>
      <c r="W9" s="6"/>
    </row>
    <row r="10" spans="1:23">
      <c r="G10" s="17"/>
      <c r="H10" s="1"/>
      <c r="J10" s="17"/>
      <c r="K10" s="8"/>
      <c r="L10" s="6"/>
      <c r="M10" s="7"/>
      <c r="N10" s="7"/>
      <c r="O10" s="6"/>
      <c r="P10" s="18"/>
      <c r="Q10" s="17"/>
      <c r="R10" s="8"/>
      <c r="S10" s="6"/>
      <c r="T10" s="18"/>
      <c r="U10" s="8"/>
      <c r="V10" s="6"/>
      <c r="W10" s="6"/>
    </row>
    <row r="11" spans="1:23">
      <c r="G11" s="17"/>
      <c r="H11" s="1"/>
      <c r="J11" s="17"/>
      <c r="K11" s="8"/>
      <c r="L11" s="6"/>
      <c r="M11" s="7"/>
      <c r="N11" s="7"/>
      <c r="O11" s="6"/>
      <c r="P11" s="18"/>
      <c r="Q11" s="17"/>
      <c r="R11" s="8"/>
      <c r="S11" s="6"/>
      <c r="T11" s="18"/>
      <c r="U11" s="8"/>
      <c r="V11" s="6"/>
      <c r="W11" s="6"/>
    </row>
    <row r="12" spans="1:23">
      <c r="G12" s="17"/>
      <c r="H12" s="1"/>
      <c r="J12" s="17"/>
      <c r="K12" s="8"/>
      <c r="L12" s="6"/>
      <c r="M12" s="7"/>
      <c r="N12" s="7"/>
      <c r="O12" s="6"/>
      <c r="P12" s="18"/>
      <c r="Q12" s="17"/>
      <c r="R12" s="8"/>
      <c r="S12" s="6"/>
      <c r="T12" s="18"/>
      <c r="U12" s="8"/>
      <c r="V12" s="6"/>
      <c r="W12" s="6"/>
    </row>
    <row r="13" spans="1:23">
      <c r="D13" s="39" t="s">
        <v>43</v>
      </c>
      <c r="E13" s="39"/>
      <c r="F13" s="13"/>
      <c r="G13" s="17"/>
      <c r="H13" s="1"/>
      <c r="J13" s="17"/>
      <c r="K13" s="8"/>
      <c r="L13" s="6"/>
      <c r="M13" s="7"/>
      <c r="N13" s="7"/>
      <c r="O13" s="6"/>
      <c r="P13" s="18"/>
      <c r="Q13" s="17"/>
      <c r="R13" s="8"/>
      <c r="S13" s="6"/>
      <c r="T13" s="18"/>
      <c r="U13" s="8"/>
      <c r="V13" s="6"/>
      <c r="W13" s="6"/>
    </row>
    <row r="14" spans="1:23" ht="20.5">
      <c r="D14" s="9" t="s">
        <v>46</v>
      </c>
      <c r="E14" s="3">
        <v>1.5</v>
      </c>
      <c r="F14" s="10" t="s">
        <v>47</v>
      </c>
      <c r="G14" s="17"/>
      <c r="H14" s="1"/>
      <c r="J14" s="17"/>
      <c r="K14" s="8"/>
      <c r="L14" s="6"/>
      <c r="M14" s="7"/>
      <c r="N14" s="7"/>
      <c r="O14" s="6"/>
      <c r="P14" s="18"/>
      <c r="Q14" s="17"/>
      <c r="R14" s="8"/>
      <c r="S14" s="6"/>
      <c r="T14" s="18"/>
      <c r="U14" s="8"/>
      <c r="V14" s="6"/>
      <c r="W14" s="6"/>
    </row>
    <row r="15" spans="1:23">
      <c r="D15" s="9"/>
      <c r="E15" s="27"/>
      <c r="F15" s="10"/>
      <c r="G15" s="17"/>
      <c r="H15" s="1"/>
      <c r="J15" s="17"/>
      <c r="K15" s="8"/>
      <c r="L15" s="6"/>
      <c r="M15" s="7"/>
      <c r="N15" s="7"/>
      <c r="O15" s="6"/>
      <c r="P15" s="18"/>
      <c r="Q15" s="17"/>
      <c r="R15" s="8"/>
      <c r="S15" s="6"/>
      <c r="T15" s="18"/>
      <c r="U15" s="8"/>
      <c r="V15" s="6"/>
      <c r="W15" s="6"/>
    </row>
    <row r="16" spans="1:23">
      <c r="G16" s="17"/>
      <c r="H16" s="1"/>
      <c r="J16" s="17"/>
      <c r="K16" s="8"/>
      <c r="L16" s="6"/>
      <c r="M16" s="36"/>
      <c r="N16" s="36"/>
      <c r="O16" s="6"/>
      <c r="P16" s="7"/>
      <c r="Q16" s="7"/>
      <c r="R16" s="7"/>
      <c r="S16" s="6"/>
      <c r="T16" s="18"/>
      <c r="U16" s="8"/>
      <c r="V16" s="6"/>
      <c r="W16" s="6"/>
    </row>
    <row r="17" spans="3:23">
      <c r="D17" s="39" t="s">
        <v>4</v>
      </c>
      <c r="E17" s="39"/>
      <c r="F17" s="24" t="s">
        <v>48</v>
      </c>
      <c r="G17" s="24" t="s">
        <v>49</v>
      </c>
      <c r="H17" s="1"/>
      <c r="J17" s="17"/>
      <c r="K17" s="8"/>
      <c r="L17" s="6"/>
      <c r="M17" s="36"/>
      <c r="N17" s="36"/>
      <c r="O17" s="6"/>
      <c r="P17" s="17"/>
      <c r="Q17" s="36"/>
      <c r="R17" s="36"/>
      <c r="S17" s="6"/>
      <c r="T17" s="18"/>
      <c r="U17" s="8"/>
      <c r="V17" s="6"/>
      <c r="W17" s="6"/>
    </row>
    <row r="18" spans="3:23" ht="20.5">
      <c r="D18" s="9" t="s">
        <v>5</v>
      </c>
      <c r="E18" s="3">
        <v>-3</v>
      </c>
      <c r="F18" s="5">
        <f>EXP(1)</f>
        <v>2.7182818284590451</v>
      </c>
      <c r="G18" s="35">
        <f>EXP(-1)</f>
        <v>0.36787944117144233</v>
      </c>
      <c r="H18" s="8"/>
      <c r="I18" s="6"/>
      <c r="J18" s="17"/>
      <c r="K18" s="6"/>
      <c r="L18" s="6"/>
      <c r="M18" s="36"/>
      <c r="N18" s="36"/>
      <c r="O18" s="6"/>
      <c r="P18" s="17"/>
      <c r="Q18" s="36"/>
      <c r="R18" s="36"/>
      <c r="S18" s="6"/>
      <c r="T18" s="6"/>
      <c r="U18" s="8"/>
      <c r="V18" s="6"/>
      <c r="W18" s="6"/>
    </row>
    <row r="19" spans="3:23" ht="20.5">
      <c r="D19" s="9" t="s">
        <v>6</v>
      </c>
      <c r="E19" s="3">
        <v>3</v>
      </c>
      <c r="F19" s="6"/>
      <c r="G19" s="15"/>
      <c r="H19" s="8"/>
      <c r="I19" s="6"/>
      <c r="J19" s="6"/>
      <c r="K19" s="6"/>
      <c r="L19" s="6"/>
      <c r="M19"/>
      <c r="Q19" s="6"/>
      <c r="R19" s="6"/>
      <c r="T19" s="17"/>
      <c r="U19" s="8"/>
    </row>
    <row r="20" spans="3:23">
      <c r="D20" s="9" t="s">
        <v>8</v>
      </c>
      <c r="E20" s="3">
        <v>500</v>
      </c>
      <c r="G20" s="17"/>
      <c r="H20" s="8"/>
      <c r="I20" s="6"/>
      <c r="J20" s="6"/>
      <c r="K20" s="6"/>
      <c r="L20" s="6"/>
      <c r="Q20" s="6"/>
      <c r="R20" s="6"/>
      <c r="T20" s="17"/>
      <c r="U20" s="8"/>
    </row>
    <row r="21" spans="3:23">
      <c r="D21" s="12" t="s">
        <v>7</v>
      </c>
      <c r="E21" s="4">
        <f>(E19-E18)/E20</f>
        <v>1.2E-2</v>
      </c>
      <c r="H21" s="1"/>
      <c r="I21" s="6"/>
      <c r="J21" s="6"/>
      <c r="K21" s="6"/>
      <c r="L21"/>
    </row>
    <row r="22" spans="3:23">
      <c r="H22" s="1"/>
      <c r="I22" s="15"/>
      <c r="J22" s="8"/>
      <c r="K22" s="6"/>
    </row>
    <row r="23" spans="3:23" ht="21">
      <c r="C23" s="10" t="s">
        <v>9</v>
      </c>
      <c r="D23" s="24" t="s">
        <v>0</v>
      </c>
      <c r="E23" s="24" t="s">
        <v>50</v>
      </c>
      <c r="F23" s="1" t="s">
        <v>51</v>
      </c>
      <c r="H23" s="36" t="s">
        <v>52</v>
      </c>
      <c r="I23" s="36" t="s">
        <v>53</v>
      </c>
      <c r="J23" s="6" t="s">
        <v>54</v>
      </c>
      <c r="K23" s="6" t="s">
        <v>55</v>
      </c>
      <c r="U23"/>
    </row>
    <row r="24" spans="3:23">
      <c r="C24" s="10">
        <v>0</v>
      </c>
      <c r="D24" s="5">
        <f>E18</f>
        <v>-3</v>
      </c>
      <c r="E24" s="16">
        <f t="shared" ref="E24:E87" si="0">EXP(SIN(D24^2))-$E$14</f>
        <v>1.0013340025460282E-2</v>
      </c>
      <c r="F24" s="1">
        <v>1</v>
      </c>
      <c r="G24" s="1">
        <v>1</v>
      </c>
      <c r="H24" s="37">
        <f>G2</f>
        <v>1.4</v>
      </c>
      <c r="I24" s="16">
        <f t="shared" ref="I24:I43" si="1">EXP(SIN(H24^2))-$E$14</f>
        <v>1.0224017443397226</v>
      </c>
      <c r="J24" s="4">
        <f>2*H24*COS(H24^2)*EXP(SIN(H24^2))</f>
        <v>-2.6799634215043939</v>
      </c>
      <c r="K24" s="16">
        <f>I24</f>
        <v>1.0224017443397226</v>
      </c>
      <c r="L24" s="4">
        <f>G24*I24+(1-G24)*K24</f>
        <v>1.0224017443397226</v>
      </c>
    </row>
    <row r="25" spans="3:23">
      <c r="C25" s="10">
        <v>1</v>
      </c>
      <c r="D25" s="5">
        <f>D24+$E$21</f>
        <v>-2.988</v>
      </c>
      <c r="E25" s="16">
        <f t="shared" si="0"/>
        <v>0.11037786602807698</v>
      </c>
      <c r="F25" s="1">
        <v>2</v>
      </c>
      <c r="G25" s="1">
        <f>(1-(-1)^F25)/2</f>
        <v>0</v>
      </c>
      <c r="H25" s="6">
        <f>G25*H24+(1-G25)*(H24-I24/J24)</f>
        <v>1.7814983951407062</v>
      </c>
      <c r="I25" s="16">
        <f t="shared" si="1"/>
        <v>-0.53162739500559086</v>
      </c>
      <c r="J25" s="4">
        <f t="shared" ref="J25:J43" si="2">2*H25*COS(H25^2)*EXP(SIN(H25^2))</f>
        <v>-3.4485261576216346</v>
      </c>
      <c r="K25" s="6">
        <f>I24+J24*(H25-H24)</f>
        <v>0</v>
      </c>
      <c r="L25" s="4">
        <f t="shared" ref="L25:L43" si="3">G25*I25+(1-G25)*K25</f>
        <v>0</v>
      </c>
      <c r="M25" s="6"/>
    </row>
    <row r="26" spans="3:23">
      <c r="C26" s="10">
        <v>2</v>
      </c>
      <c r="D26" s="5">
        <f t="shared" ref="D26:D89" si="4">D25+$E$21</f>
        <v>-2.976</v>
      </c>
      <c r="E26" s="16">
        <f t="shared" si="0"/>
        <v>0.21277935741511245</v>
      </c>
      <c r="F26" s="1">
        <v>3</v>
      </c>
      <c r="G26" s="1">
        <f t="shared" ref="G26:G43" si="5">(1-(-1)^F26)/2</f>
        <v>1</v>
      </c>
      <c r="H26" s="6">
        <f t="shared" ref="H26:H43" si="6">G26*H25+(1-G26)*(H25-I25/J25)</f>
        <v>1.7814983951407062</v>
      </c>
      <c r="I26" s="16">
        <f t="shared" si="1"/>
        <v>-0.53162739500559086</v>
      </c>
      <c r="J26" s="4">
        <f t="shared" si="2"/>
        <v>-3.4485261576216346</v>
      </c>
      <c r="K26" s="6">
        <f t="shared" ref="K26:K43" si="7">I25+J25*(H26-H25)</f>
        <v>-0.53162739500559086</v>
      </c>
      <c r="L26" s="4">
        <f t="shared" si="3"/>
        <v>-0.53162739500559086</v>
      </c>
      <c r="M26" s="6"/>
    </row>
    <row r="27" spans="3:23">
      <c r="C27" s="10">
        <v>3</v>
      </c>
      <c r="D27" s="5">
        <f t="shared" si="4"/>
        <v>-2.964</v>
      </c>
      <c r="E27" s="16">
        <f t="shared" si="0"/>
        <v>0.31626073093844576</v>
      </c>
      <c r="F27" s="1">
        <v>4</v>
      </c>
      <c r="G27" s="1">
        <f t="shared" si="5"/>
        <v>0</v>
      </c>
      <c r="H27" s="6">
        <f t="shared" si="6"/>
        <v>1.6273376404569599</v>
      </c>
      <c r="I27" s="16">
        <f t="shared" si="1"/>
        <v>0.10575193575406838</v>
      </c>
      <c r="J27" s="4">
        <f t="shared" si="2"/>
        <v>-4.6029467407402471</v>
      </c>
      <c r="K27" s="6">
        <f t="shared" si="7"/>
        <v>0</v>
      </c>
      <c r="L27" s="4">
        <f t="shared" si="3"/>
        <v>0</v>
      </c>
      <c r="M27" s="6"/>
    </row>
    <row r="28" spans="3:23">
      <c r="C28" s="10">
        <v>4</v>
      </c>
      <c r="D28" s="5">
        <f t="shared" si="4"/>
        <v>-2.952</v>
      </c>
      <c r="E28" s="16">
        <f t="shared" si="0"/>
        <v>0.4197464721635118</v>
      </c>
      <c r="F28" s="1">
        <v>5</v>
      </c>
      <c r="G28" s="1">
        <f t="shared" si="5"/>
        <v>1</v>
      </c>
      <c r="H28" s="6">
        <f t="shared" si="6"/>
        <v>1.6273376404569599</v>
      </c>
      <c r="I28" s="16">
        <f t="shared" si="1"/>
        <v>0.10575193575406838</v>
      </c>
      <c r="J28" s="4">
        <f t="shared" si="2"/>
        <v>-4.6029467407402471</v>
      </c>
      <c r="K28" s="6">
        <f t="shared" si="7"/>
        <v>0.10575193575406838</v>
      </c>
      <c r="L28" s="4">
        <f t="shared" si="3"/>
        <v>0.10575193575406838</v>
      </c>
      <c r="M28" s="6"/>
    </row>
    <row r="29" spans="3:23">
      <c r="C29" s="10">
        <v>5</v>
      </c>
      <c r="D29" s="5">
        <f t="shared" si="4"/>
        <v>-2.94</v>
      </c>
      <c r="E29" s="16">
        <f t="shared" si="0"/>
        <v>0.52205912158531431</v>
      </c>
      <c r="F29" s="1">
        <v>6</v>
      </c>
      <c r="G29" s="1">
        <f t="shared" si="5"/>
        <v>0</v>
      </c>
      <c r="H29" s="6">
        <f t="shared" si="6"/>
        <v>1.6503124741255897</v>
      </c>
      <c r="I29" s="16">
        <f t="shared" si="1"/>
        <v>7.8689288644184785E-4</v>
      </c>
      <c r="J29" s="4">
        <f t="shared" si="2"/>
        <v>-4.5269249218967067</v>
      </c>
      <c r="K29" s="6">
        <f t="shared" si="7"/>
        <v>-1.5265566588595902E-16</v>
      </c>
      <c r="L29" s="4">
        <f t="shared" si="3"/>
        <v>-1.5265566588595902E-16</v>
      </c>
      <c r="M29" s="6"/>
    </row>
    <row r="30" spans="3:23">
      <c r="C30" s="10">
        <v>6</v>
      </c>
      <c r="D30" s="5">
        <f t="shared" si="4"/>
        <v>-2.9279999999999999</v>
      </c>
      <c r="E30" s="16">
        <f t="shared" si="0"/>
        <v>0.62194142799156893</v>
      </c>
      <c r="F30" s="1">
        <v>7</v>
      </c>
      <c r="G30" s="1">
        <f t="shared" si="5"/>
        <v>1</v>
      </c>
      <c r="H30" s="6">
        <f t="shared" si="6"/>
        <v>1.6503124741255897</v>
      </c>
      <c r="I30" s="16">
        <f t="shared" si="1"/>
        <v>7.8689288644184785E-4</v>
      </c>
      <c r="J30" s="4">
        <f t="shared" si="2"/>
        <v>-4.5269249218967067</v>
      </c>
      <c r="K30" s="6">
        <f t="shared" si="7"/>
        <v>7.8689288644184785E-4</v>
      </c>
      <c r="L30" s="4">
        <f t="shared" si="3"/>
        <v>7.8689288644184785E-4</v>
      </c>
      <c r="M30" s="6"/>
    </row>
    <row r="31" spans="3:23">
      <c r="C31" s="10">
        <v>7</v>
      </c>
      <c r="D31" s="5">
        <f t="shared" si="4"/>
        <v>-2.9159999999999999</v>
      </c>
      <c r="E31" s="16">
        <f t="shared" si="0"/>
        <v>0.71808373018730665</v>
      </c>
      <c r="F31" s="1">
        <v>8</v>
      </c>
      <c r="G31" s="1">
        <f t="shared" si="5"/>
        <v>0</v>
      </c>
      <c r="H31" s="6">
        <f t="shared" si="6"/>
        <v>1.650486299161352</v>
      </c>
      <c r="I31" s="16">
        <f t="shared" si="1"/>
        <v>6.4640094610268761E-8</v>
      </c>
      <c r="J31" s="4">
        <f t="shared" si="2"/>
        <v>-4.5261807769657079</v>
      </c>
      <c r="K31" s="6">
        <f t="shared" si="7"/>
        <v>-3.3816265759822883E-16</v>
      </c>
      <c r="L31" s="4">
        <f t="shared" si="3"/>
        <v>-3.3816265759822883E-16</v>
      </c>
      <c r="M31" s="6"/>
    </row>
    <row r="32" spans="3:23">
      <c r="C32" s="10">
        <v>8</v>
      </c>
      <c r="D32" s="5">
        <f t="shared" si="4"/>
        <v>-2.9039999999999999</v>
      </c>
      <c r="E32" s="16">
        <f t="shared" si="0"/>
        <v>0.80915577058207333</v>
      </c>
      <c r="F32" s="1">
        <v>9</v>
      </c>
      <c r="G32" s="1">
        <f t="shared" si="5"/>
        <v>1</v>
      </c>
      <c r="H32" s="6">
        <f t="shared" si="6"/>
        <v>1.650486299161352</v>
      </c>
      <c r="I32" s="16">
        <f t="shared" si="1"/>
        <v>6.4640094610268761E-8</v>
      </c>
      <c r="J32" s="4">
        <f t="shared" si="2"/>
        <v>-4.5261807769657079</v>
      </c>
      <c r="K32" s="6">
        <f t="shared" si="7"/>
        <v>6.4640094610268761E-8</v>
      </c>
      <c r="L32" s="4">
        <f t="shared" si="3"/>
        <v>6.4640094610268761E-8</v>
      </c>
      <c r="M32" s="6"/>
    </row>
    <row r="33" spans="3:13">
      <c r="C33" s="10">
        <v>9</v>
      </c>
      <c r="D33" s="5">
        <f t="shared" si="4"/>
        <v>-2.8919999999999999</v>
      </c>
      <c r="E33" s="16">
        <f t="shared" si="0"/>
        <v>0.89384180530285828</v>
      </c>
      <c r="F33" s="1">
        <v>10</v>
      </c>
      <c r="G33" s="1">
        <f t="shared" si="5"/>
        <v>0</v>
      </c>
      <c r="H33" s="6">
        <f t="shared" si="6"/>
        <v>1.6504863134427292</v>
      </c>
      <c r="I33" s="16">
        <f t="shared" si="1"/>
        <v>0</v>
      </c>
      <c r="J33" s="4">
        <f t="shared" si="2"/>
        <v>-4.5261807157267091</v>
      </c>
      <c r="K33" s="6">
        <f t="shared" si="7"/>
        <v>-3.0452828951685085E-16</v>
      </c>
      <c r="L33" s="4">
        <f t="shared" si="3"/>
        <v>-3.0452828951685085E-16</v>
      </c>
      <c r="M33" s="6"/>
    </row>
    <row r="34" spans="3:13">
      <c r="C34" s="10">
        <v>10</v>
      </c>
      <c r="D34" s="5">
        <f t="shared" si="4"/>
        <v>-2.88</v>
      </c>
      <c r="E34" s="16">
        <f t="shared" si="0"/>
        <v>0.97087758583305872</v>
      </c>
      <c r="F34" s="1">
        <v>11</v>
      </c>
      <c r="G34" s="1">
        <f t="shared" si="5"/>
        <v>1</v>
      </c>
      <c r="H34" s="6">
        <f t="shared" si="6"/>
        <v>1.6504863134427292</v>
      </c>
      <c r="I34" s="16">
        <f t="shared" si="1"/>
        <v>0</v>
      </c>
      <c r="J34" s="4">
        <f t="shared" si="2"/>
        <v>-4.5261807157267091</v>
      </c>
      <c r="K34" s="6">
        <f t="shared" si="7"/>
        <v>0</v>
      </c>
      <c r="L34" s="4">
        <f t="shared" si="3"/>
        <v>0</v>
      </c>
      <c r="M34" s="6"/>
    </row>
    <row r="35" spans="3:13">
      <c r="C35" s="10">
        <v>11</v>
      </c>
      <c r="D35" s="5">
        <f t="shared" si="4"/>
        <v>-2.8679999999999999</v>
      </c>
      <c r="E35" s="16">
        <f t="shared" si="0"/>
        <v>1.0390875752638356</v>
      </c>
      <c r="F35" s="1">
        <v>12</v>
      </c>
      <c r="G35" s="1">
        <f t="shared" si="5"/>
        <v>0</v>
      </c>
      <c r="H35" s="6">
        <f t="shared" si="6"/>
        <v>1.6504863134427292</v>
      </c>
      <c r="I35" s="16">
        <f t="shared" si="1"/>
        <v>0</v>
      </c>
      <c r="J35" s="4">
        <f t="shared" si="2"/>
        <v>-4.5261807157267091</v>
      </c>
      <c r="K35" s="6">
        <f t="shared" si="7"/>
        <v>0</v>
      </c>
      <c r="L35" s="4">
        <f t="shared" si="3"/>
        <v>0</v>
      </c>
      <c r="M35" s="6"/>
    </row>
    <row r="36" spans="3:13">
      <c r="C36" s="10">
        <v>12</v>
      </c>
      <c r="D36" s="5">
        <f t="shared" si="4"/>
        <v>-2.8559999999999999</v>
      </c>
      <c r="E36" s="16">
        <f t="shared" si="0"/>
        <v>1.0974206514916949</v>
      </c>
      <c r="F36" s="1">
        <v>13</v>
      </c>
      <c r="G36" s="1">
        <f t="shared" si="5"/>
        <v>1</v>
      </c>
      <c r="H36" s="6">
        <f t="shared" si="6"/>
        <v>1.6504863134427292</v>
      </c>
      <c r="I36" s="16">
        <f t="shared" si="1"/>
        <v>0</v>
      </c>
      <c r="J36" s="4">
        <f t="shared" si="2"/>
        <v>-4.5261807157267091</v>
      </c>
      <c r="K36" s="6">
        <f t="shared" si="7"/>
        <v>0</v>
      </c>
      <c r="L36" s="4">
        <f t="shared" si="3"/>
        <v>0</v>
      </c>
      <c r="M36" s="6"/>
    </row>
    <row r="37" spans="3:13">
      <c r="C37" s="10">
        <v>13</v>
      </c>
      <c r="D37" s="5">
        <f t="shared" si="4"/>
        <v>-2.8439999999999999</v>
      </c>
      <c r="E37" s="16">
        <f t="shared" si="0"/>
        <v>1.1449825553861386</v>
      </c>
      <c r="F37" s="1">
        <v>14</v>
      </c>
      <c r="G37" s="1">
        <f t="shared" si="5"/>
        <v>0</v>
      </c>
      <c r="H37" s="6">
        <f t="shared" si="6"/>
        <v>1.6504863134427292</v>
      </c>
      <c r="I37" s="16">
        <f t="shared" si="1"/>
        <v>0</v>
      </c>
      <c r="J37" s="4">
        <f t="shared" si="2"/>
        <v>-4.5261807157267091</v>
      </c>
      <c r="K37" s="6">
        <f t="shared" si="7"/>
        <v>0</v>
      </c>
      <c r="L37" s="4">
        <f t="shared" si="3"/>
        <v>0</v>
      </c>
      <c r="M37" s="6"/>
    </row>
    <row r="38" spans="3:13">
      <c r="C38" s="10">
        <v>14</v>
      </c>
      <c r="D38" s="5">
        <f t="shared" si="4"/>
        <v>-2.8319999999999999</v>
      </c>
      <c r="E38" s="16">
        <f t="shared" si="0"/>
        <v>1.1810634690676665</v>
      </c>
      <c r="F38" s="1">
        <v>15</v>
      </c>
      <c r="G38" s="1">
        <f t="shared" si="5"/>
        <v>1</v>
      </c>
      <c r="H38" s="6">
        <f t="shared" si="6"/>
        <v>1.6504863134427292</v>
      </c>
      <c r="I38" s="16">
        <f t="shared" si="1"/>
        <v>0</v>
      </c>
      <c r="J38" s="4">
        <f t="shared" si="2"/>
        <v>-4.5261807157267091</v>
      </c>
      <c r="K38" s="6">
        <f t="shared" si="7"/>
        <v>0</v>
      </c>
      <c r="L38" s="4">
        <f t="shared" si="3"/>
        <v>0</v>
      </c>
      <c r="M38" s="6"/>
    </row>
    <row r="39" spans="3:13">
      <c r="C39" s="10">
        <v>15</v>
      </c>
      <c r="D39" s="5">
        <f t="shared" si="4"/>
        <v>-2.82</v>
      </c>
      <c r="E39" s="16">
        <f t="shared" si="0"/>
        <v>1.2051593516538279</v>
      </c>
      <c r="F39" s="1">
        <v>16</v>
      </c>
      <c r="G39" s="1">
        <f t="shared" si="5"/>
        <v>0</v>
      </c>
      <c r="H39" s="6">
        <f t="shared" si="6"/>
        <v>1.6504863134427292</v>
      </c>
      <c r="I39" s="16">
        <f t="shared" si="1"/>
        <v>0</v>
      </c>
      <c r="J39" s="4">
        <f t="shared" si="2"/>
        <v>-4.5261807157267091</v>
      </c>
      <c r="K39" s="6">
        <f t="shared" si="7"/>
        <v>0</v>
      </c>
      <c r="L39" s="4">
        <f t="shared" si="3"/>
        <v>0</v>
      </c>
      <c r="M39" s="6"/>
    </row>
    <row r="40" spans="3:13">
      <c r="C40" s="10">
        <v>16</v>
      </c>
      <c r="D40" s="5">
        <f t="shared" si="4"/>
        <v>-2.8079999999999998</v>
      </c>
      <c r="E40" s="16">
        <f t="shared" si="0"/>
        <v>1.2169859998464179</v>
      </c>
      <c r="F40" s="1">
        <v>17</v>
      </c>
      <c r="G40" s="1">
        <f t="shared" si="5"/>
        <v>1</v>
      </c>
      <c r="H40" s="6">
        <f t="shared" si="6"/>
        <v>1.6504863134427292</v>
      </c>
      <c r="I40" s="16">
        <f t="shared" si="1"/>
        <v>0</v>
      </c>
      <c r="J40" s="4">
        <f t="shared" si="2"/>
        <v>-4.5261807157267091</v>
      </c>
      <c r="K40" s="6">
        <f t="shared" si="7"/>
        <v>0</v>
      </c>
      <c r="L40" s="4">
        <f t="shared" si="3"/>
        <v>0</v>
      </c>
      <c r="M40" s="6"/>
    </row>
    <row r="41" spans="3:13">
      <c r="C41" s="10">
        <v>17</v>
      </c>
      <c r="D41" s="5">
        <f t="shared" si="4"/>
        <v>-2.7959999999999998</v>
      </c>
      <c r="E41" s="16">
        <f t="shared" si="0"/>
        <v>1.2164852119329477</v>
      </c>
      <c r="F41" s="1">
        <v>18</v>
      </c>
      <c r="G41" s="1">
        <f t="shared" si="5"/>
        <v>0</v>
      </c>
      <c r="H41" s="6">
        <f t="shared" si="6"/>
        <v>1.6504863134427292</v>
      </c>
      <c r="I41" s="16">
        <f t="shared" si="1"/>
        <v>0</v>
      </c>
      <c r="J41" s="4">
        <f t="shared" si="2"/>
        <v>-4.5261807157267091</v>
      </c>
      <c r="K41" s="6">
        <f t="shared" si="7"/>
        <v>0</v>
      </c>
      <c r="L41" s="4">
        <f t="shared" si="3"/>
        <v>0</v>
      </c>
      <c r="M41" s="6"/>
    </row>
    <row r="42" spans="3:13">
      <c r="C42" s="10">
        <v>18</v>
      </c>
      <c r="D42" s="5">
        <f t="shared" si="4"/>
        <v>-2.7839999999999998</v>
      </c>
      <c r="E42" s="16">
        <f t="shared" si="0"/>
        <v>1.2038228830339075</v>
      </c>
      <c r="F42" s="1">
        <v>19</v>
      </c>
      <c r="G42" s="1">
        <f t="shared" si="5"/>
        <v>1</v>
      </c>
      <c r="H42" s="6">
        <f t="shared" si="6"/>
        <v>1.6504863134427292</v>
      </c>
      <c r="I42" s="16">
        <f t="shared" si="1"/>
        <v>0</v>
      </c>
      <c r="J42" s="4">
        <f t="shared" si="2"/>
        <v>-4.5261807157267091</v>
      </c>
      <c r="K42" s="6">
        <f t="shared" si="7"/>
        <v>0</v>
      </c>
      <c r="L42" s="4">
        <f t="shared" si="3"/>
        <v>0</v>
      </c>
      <c r="M42" s="6"/>
    </row>
    <row r="43" spans="3:13">
      <c r="C43" s="10">
        <v>19</v>
      </c>
      <c r="D43" s="5">
        <f t="shared" si="4"/>
        <v>-2.7719999999999998</v>
      </c>
      <c r="E43" s="16">
        <f t="shared" si="0"/>
        <v>1.179379310652843</v>
      </c>
      <c r="F43" s="1">
        <v>20</v>
      </c>
      <c r="G43" s="1">
        <f t="shared" si="5"/>
        <v>0</v>
      </c>
      <c r="H43" s="6">
        <f t="shared" si="6"/>
        <v>1.6504863134427292</v>
      </c>
      <c r="I43" s="16">
        <f t="shared" si="1"/>
        <v>0</v>
      </c>
      <c r="J43" s="4">
        <f t="shared" si="2"/>
        <v>-4.5261807157267091</v>
      </c>
      <c r="K43" s="6">
        <f t="shared" si="7"/>
        <v>0</v>
      </c>
      <c r="L43" s="4">
        <f t="shared" si="3"/>
        <v>0</v>
      </c>
      <c r="M43" s="6"/>
    </row>
    <row r="44" spans="3:13">
      <c r="C44" s="10">
        <v>20</v>
      </c>
      <c r="D44" s="5">
        <f t="shared" si="4"/>
        <v>-2.76</v>
      </c>
      <c r="E44" s="16">
        <f t="shared" si="0"/>
        <v>1.1437324075435873</v>
      </c>
      <c r="F44" s="6" t="s">
        <v>36</v>
      </c>
      <c r="G44" s="6" t="s">
        <v>36</v>
      </c>
      <c r="H44" s="6" t="s">
        <v>36</v>
      </c>
      <c r="I44" s="6" t="s">
        <v>36</v>
      </c>
      <c r="J44" s="6" t="s">
        <v>36</v>
      </c>
      <c r="K44" s="6" t="s">
        <v>36</v>
      </c>
      <c r="L44" s="6" t="s">
        <v>36</v>
      </c>
      <c r="M44" s="6"/>
    </row>
    <row r="45" spans="3:13">
      <c r="C45" s="10">
        <v>21</v>
      </c>
      <c r="D45" s="5">
        <f t="shared" si="4"/>
        <v>-2.7479999999999998</v>
      </c>
      <c r="E45" s="16">
        <f t="shared" si="0"/>
        <v>1.0976348728004885</v>
      </c>
      <c r="M45" s="6"/>
    </row>
    <row r="46" spans="3:13">
      <c r="C46" s="10">
        <v>22</v>
      </c>
      <c r="D46" s="5">
        <f t="shared" si="4"/>
        <v>-2.7359999999999998</v>
      </c>
      <c r="E46" s="16">
        <f t="shared" si="0"/>
        <v>1.0419866384380279</v>
      </c>
      <c r="M46" s="6"/>
    </row>
    <row r="47" spans="3:13">
      <c r="C47" s="10">
        <v>23</v>
      </c>
      <c r="D47" s="5">
        <f t="shared" si="4"/>
        <v>-2.7239999999999998</v>
      </c>
      <c r="E47" s="16">
        <f t="shared" si="0"/>
        <v>0.97780407330028263</v>
      </c>
      <c r="M47" s="6"/>
    </row>
    <row r="48" spans="3:13">
      <c r="C48" s="10">
        <v>24</v>
      </c>
      <c r="D48" s="5">
        <f t="shared" si="4"/>
        <v>-2.7119999999999997</v>
      </c>
      <c r="E48" s="16">
        <f t="shared" si="0"/>
        <v>0.90618748458312925</v>
      </c>
      <c r="M48" s="6"/>
    </row>
    <row r="49" spans="3:13">
      <c r="C49" s="10">
        <v>25</v>
      </c>
      <c r="D49" s="5">
        <f t="shared" si="4"/>
        <v>-2.6999999999999997</v>
      </c>
      <c r="E49" s="16">
        <f t="shared" si="0"/>
        <v>0.82828841466681569</v>
      </c>
      <c r="M49" s="6"/>
    </row>
    <row r="50" spans="3:13">
      <c r="C50" s="10">
        <v>26</v>
      </c>
      <c r="D50" s="5">
        <f t="shared" si="4"/>
        <v>-2.6879999999999997</v>
      </c>
      <c r="E50" s="16">
        <f t="shared" si="0"/>
        <v>0.74527810044779796</v>
      </c>
      <c r="M50" s="6"/>
    </row>
    <row r="51" spans="3:13">
      <c r="C51" s="10">
        <v>27</v>
      </c>
      <c r="D51" s="5">
        <f t="shared" si="4"/>
        <v>-2.6759999999999997</v>
      </c>
      <c r="E51" s="16">
        <f t="shared" si="0"/>
        <v>0.65831826288186113</v>
      </c>
      <c r="M51" s="6"/>
    </row>
    <row r="52" spans="3:13">
      <c r="C52" s="10">
        <v>28</v>
      </c>
      <c r="D52" s="5">
        <f t="shared" si="4"/>
        <v>-2.6639999999999997</v>
      </c>
      <c r="E52" s="16">
        <f t="shared" si="0"/>
        <v>0.5685351483075074</v>
      </c>
      <c r="M52" s="6"/>
    </row>
    <row r="53" spans="3:13">
      <c r="C53" s="10">
        <v>29</v>
      </c>
      <c r="D53" s="5">
        <f t="shared" si="4"/>
        <v>-2.6519999999999997</v>
      </c>
      <c r="E53" s="16">
        <f t="shared" si="0"/>
        <v>0.47699747344216714</v>
      </c>
      <c r="M53" s="6"/>
    </row>
    <row r="54" spans="3:13">
      <c r="C54" s="10">
        <v>30</v>
      </c>
      <c r="D54" s="5">
        <f t="shared" si="4"/>
        <v>-2.6399999999999997</v>
      </c>
      <c r="E54" s="16">
        <f t="shared" si="0"/>
        <v>0.38469865446533347</v>
      </c>
      <c r="M54" s="6"/>
    </row>
    <row r="55" spans="3:13">
      <c r="C55" s="10">
        <v>31</v>
      </c>
      <c r="D55" s="5">
        <f t="shared" si="4"/>
        <v>-2.6279999999999997</v>
      </c>
      <c r="E55" s="16">
        <f t="shared" si="0"/>
        <v>0.29254344591317194</v>
      </c>
      <c r="M55" s="6"/>
    </row>
    <row r="56" spans="3:13">
      <c r="C56" s="10">
        <v>32</v>
      </c>
      <c r="D56" s="5">
        <f t="shared" si="4"/>
        <v>-2.6159999999999997</v>
      </c>
      <c r="E56" s="16">
        <f t="shared" si="0"/>
        <v>0.20133889152709772</v>
      </c>
      <c r="M56" s="6"/>
    </row>
    <row r="57" spans="3:13">
      <c r="C57" s="10">
        <v>33</v>
      </c>
      <c r="D57" s="5">
        <f t="shared" si="4"/>
        <v>-2.6039999999999996</v>
      </c>
      <c r="E57" s="16">
        <f t="shared" si="0"/>
        <v>0.11178930626114192</v>
      </c>
      <c r="M57" s="6"/>
    </row>
    <row r="58" spans="3:13">
      <c r="C58" s="10">
        <v>34</v>
      </c>
      <c r="D58" s="5">
        <f t="shared" si="4"/>
        <v>-2.5919999999999996</v>
      </c>
      <c r="E58" s="16">
        <f t="shared" si="0"/>
        <v>2.4494871166255594E-2</v>
      </c>
      <c r="M58" s="6"/>
    </row>
    <row r="59" spans="3:13">
      <c r="C59" s="10">
        <v>35</v>
      </c>
      <c r="D59" s="5">
        <f t="shared" si="4"/>
        <v>-2.5799999999999996</v>
      </c>
      <c r="E59" s="16">
        <f t="shared" si="0"/>
        <v>-6.0046668594676778E-2</v>
      </c>
      <c r="M59" s="6"/>
    </row>
    <row r="60" spans="3:13">
      <c r="C60" s="10">
        <v>36</v>
      </c>
      <c r="D60" s="5">
        <f t="shared" si="4"/>
        <v>-2.5679999999999996</v>
      </c>
      <c r="E60" s="16">
        <f t="shared" si="0"/>
        <v>-0.14143576066025743</v>
      </c>
      <c r="M60" s="6"/>
    </row>
    <row r="61" spans="3:13">
      <c r="C61" s="10">
        <v>37</v>
      </c>
      <c r="D61" s="5">
        <f t="shared" si="4"/>
        <v>-2.5559999999999996</v>
      </c>
      <c r="E61" s="16">
        <f t="shared" si="0"/>
        <v>-0.21936482590110273</v>
      </c>
      <c r="M61" s="6"/>
    </row>
    <row r="62" spans="3:13">
      <c r="C62" s="10">
        <v>38</v>
      </c>
      <c r="D62" s="5">
        <f t="shared" si="4"/>
        <v>-2.5439999999999996</v>
      </c>
      <c r="E62" s="16">
        <f t="shared" si="0"/>
        <v>-0.29361061060292304</v>
      </c>
      <c r="M62" s="6"/>
    </row>
    <row r="63" spans="3:13">
      <c r="C63" s="10">
        <v>39</v>
      </c>
      <c r="D63" s="5">
        <f t="shared" si="4"/>
        <v>-2.5319999999999996</v>
      </c>
      <c r="E63" s="16">
        <f t="shared" si="0"/>
        <v>-0.36402561495174424</v>
      </c>
      <c r="M63" s="6"/>
    </row>
    <row r="64" spans="3:13">
      <c r="C64" s="10">
        <v>40</v>
      </c>
      <c r="D64" s="5">
        <f t="shared" si="4"/>
        <v>-2.5199999999999996</v>
      </c>
      <c r="E64" s="16">
        <f t="shared" si="0"/>
        <v>-0.43052904281840187</v>
      </c>
      <c r="M64" s="6"/>
    </row>
    <row r="65" spans="3:13">
      <c r="C65" s="10">
        <v>41</v>
      </c>
      <c r="D65" s="5">
        <f t="shared" si="4"/>
        <v>-2.5079999999999996</v>
      </c>
      <c r="E65" s="16">
        <f t="shared" si="0"/>
        <v>-0.4930976492530128</v>
      </c>
      <c r="M65" s="6"/>
    </row>
    <row r="66" spans="3:13">
      <c r="C66" s="10">
        <v>42</v>
      </c>
      <c r="D66" s="5">
        <f t="shared" si="4"/>
        <v>-2.4959999999999996</v>
      </c>
      <c r="E66" s="16">
        <f t="shared" si="0"/>
        <v>-0.55175679031950753</v>
      </c>
      <c r="M66" s="6"/>
    </row>
    <row r="67" spans="3:13">
      <c r="C67" s="10">
        <v>43</v>
      </c>
      <c r="D67" s="5">
        <f t="shared" si="4"/>
        <v>-2.4839999999999995</v>
      </c>
      <c r="E67" s="16">
        <f t="shared" si="0"/>
        <v>-0.60657190958675811</v>
      </c>
      <c r="M67" s="6"/>
    </row>
    <row r="68" spans="3:13">
      <c r="C68" s="10">
        <v>44</v>
      </c>
      <c r="D68" s="5">
        <f t="shared" si="4"/>
        <v>-2.4719999999999995</v>
      </c>
      <c r="E68" s="16">
        <f t="shared" si="0"/>
        <v>-0.65764063018863006</v>
      </c>
      <c r="M68" s="6"/>
    </row>
    <row r="69" spans="3:13">
      <c r="C69" s="10">
        <v>45</v>
      </c>
      <c r="D69" s="5">
        <f t="shared" si="4"/>
        <v>-2.4599999999999995</v>
      </c>
      <c r="E69" s="16">
        <f t="shared" si="0"/>
        <v>-0.70508556316197646</v>
      </c>
      <c r="M69" s="6"/>
    </row>
    <row r="70" spans="3:13">
      <c r="C70" s="10">
        <v>46</v>
      </c>
      <c r="D70" s="5">
        <f t="shared" si="4"/>
        <v>-2.4479999999999995</v>
      </c>
      <c r="E70" s="16">
        <f t="shared" si="0"/>
        <v>-0.74904789305077368</v>
      </c>
      <c r="M70" s="6"/>
    </row>
    <row r="71" spans="3:13">
      <c r="C71" s="10">
        <v>47</v>
      </c>
      <c r="D71" s="5">
        <f t="shared" si="4"/>
        <v>-2.4359999999999995</v>
      </c>
      <c r="E71" s="16">
        <f t="shared" si="0"/>
        <v>-0.78968176097859599</v>
      </c>
      <c r="M71" s="6"/>
    </row>
    <row r="72" spans="3:13">
      <c r="C72" s="10">
        <v>48</v>
      </c>
      <c r="D72" s="5">
        <f t="shared" si="4"/>
        <v>-2.4239999999999995</v>
      </c>
      <c r="E72" s="16">
        <f t="shared" si="0"/>
        <v>-0.82714943335663704</v>
      </c>
      <c r="M72" s="6"/>
    </row>
    <row r="73" spans="3:13">
      <c r="C73" s="10">
        <v>49</v>
      </c>
      <c r="D73" s="5">
        <f t="shared" si="4"/>
        <v>-2.4119999999999995</v>
      </c>
      <c r="E73" s="16">
        <f t="shared" si="0"/>
        <v>-0.86161722047676714</v>
      </c>
      <c r="M73" s="6"/>
    </row>
    <row r="74" spans="3:13">
      <c r="C74" s="10">
        <v>50</v>
      </c>
      <c r="D74" s="5">
        <f t="shared" si="4"/>
        <v>-2.3999999999999995</v>
      </c>
      <c r="E74" s="16">
        <f t="shared" si="0"/>
        <v>-0.89325209252028381</v>
      </c>
      <c r="M74" s="6"/>
    </row>
    <row r="75" spans="3:13">
      <c r="C75" s="10">
        <v>51</v>
      </c>
      <c r="D75" s="5">
        <f t="shared" si="4"/>
        <v>-2.3879999999999995</v>
      </c>
      <c r="E75" s="16">
        <f t="shared" si="0"/>
        <v>-0.9222189299281025</v>
      </c>
      <c r="M75" s="6"/>
    </row>
    <row r="76" spans="3:13">
      <c r="C76" s="10">
        <v>52</v>
      </c>
      <c r="D76" s="5">
        <f t="shared" si="4"/>
        <v>-2.3759999999999994</v>
      </c>
      <c r="E76" s="16">
        <f t="shared" si="0"/>
        <v>-0.94867833952291913</v>
      </c>
      <c r="M76" s="6"/>
    </row>
    <row r="77" spans="3:13">
      <c r="C77" s="10">
        <v>53</v>
      </c>
      <c r="D77" s="5">
        <f t="shared" si="4"/>
        <v>-2.3639999999999994</v>
      </c>
      <c r="E77" s="16">
        <f t="shared" si="0"/>
        <v>-0.97278496618318711</v>
      </c>
      <c r="M77" s="6"/>
    </row>
    <row r="78" spans="3:13">
      <c r="C78" s="10">
        <v>54</v>
      </c>
      <c r="D78" s="5">
        <f t="shared" si="4"/>
        <v>-2.3519999999999994</v>
      </c>
      <c r="E78" s="16">
        <f t="shared" si="0"/>
        <v>-0.99468623126863509</v>
      </c>
      <c r="M78" s="6"/>
    </row>
    <row r="79" spans="3:13">
      <c r="C79" s="10">
        <v>55</v>
      </c>
      <c r="D79" s="5">
        <f t="shared" si="4"/>
        <v>-2.3399999999999994</v>
      </c>
      <c r="E79" s="16">
        <f t="shared" si="0"/>
        <v>-1.014521432534699</v>
      </c>
      <c r="M79" s="6"/>
    </row>
    <row r="80" spans="3:13">
      <c r="C80" s="10">
        <v>56</v>
      </c>
      <c r="D80" s="5">
        <f t="shared" si="4"/>
        <v>-2.3279999999999994</v>
      </c>
      <c r="E80" s="16">
        <f t="shared" si="0"/>
        <v>-1.0324211452304541</v>
      </c>
      <c r="M80" s="6"/>
    </row>
    <row r="81" spans="3:13">
      <c r="C81" s="10">
        <v>57</v>
      </c>
      <c r="D81" s="5">
        <f t="shared" si="4"/>
        <v>-2.3159999999999994</v>
      </c>
      <c r="E81" s="16">
        <f t="shared" si="0"/>
        <v>-1.0485068698678592</v>
      </c>
      <c r="M81" s="6"/>
    </row>
    <row r="82" spans="3:13">
      <c r="C82" s="10">
        <v>58</v>
      </c>
      <c r="D82" s="5">
        <f t="shared" si="4"/>
        <v>-2.3039999999999994</v>
      </c>
      <c r="E82" s="16">
        <f t="shared" si="0"/>
        <v>-1.0628908783226951</v>
      </c>
      <c r="M82" s="6"/>
    </row>
    <row r="83" spans="3:13">
      <c r="C83" s="10">
        <v>59</v>
      </c>
      <c r="D83" s="5">
        <f t="shared" si="4"/>
        <v>-2.2919999999999994</v>
      </c>
      <c r="E83" s="16">
        <f t="shared" si="0"/>
        <v>-1.0756762161360922</v>
      </c>
      <c r="M83" s="6"/>
    </row>
    <row r="84" spans="3:13">
      <c r="C84" s="10">
        <v>60</v>
      </c>
      <c r="D84" s="5">
        <f t="shared" si="4"/>
        <v>-2.2799999999999994</v>
      </c>
      <c r="E84" s="16">
        <f t="shared" si="0"/>
        <v>-1.0869568248840282</v>
      </c>
      <c r="M84" s="6"/>
    </row>
    <row r="85" spans="3:13">
      <c r="C85" s="10">
        <v>61</v>
      </c>
      <c r="D85" s="5">
        <f t="shared" si="4"/>
        <v>-2.2679999999999993</v>
      </c>
      <c r="E85" s="16">
        <f t="shared" si="0"/>
        <v>-1.0968177541053117</v>
      </c>
      <c r="M85" s="6"/>
    </row>
    <row r="86" spans="3:13">
      <c r="C86" s="10">
        <v>62</v>
      </c>
      <c r="D86" s="5">
        <f t="shared" si="4"/>
        <v>-2.2559999999999993</v>
      </c>
      <c r="E86" s="16">
        <f t="shared" si="0"/>
        <v>-1.1053354374256399</v>
      </c>
      <c r="M86" s="6"/>
    </row>
    <row r="87" spans="3:13">
      <c r="C87" s="10">
        <v>63</v>
      </c>
      <c r="D87" s="5">
        <f t="shared" si="4"/>
        <v>-2.2439999999999993</v>
      </c>
      <c r="E87" s="16">
        <f t="shared" si="0"/>
        <v>-1.1125780121356168</v>
      </c>
      <c r="M87" s="6"/>
    </row>
    <row r="88" spans="3:13">
      <c r="C88" s="10">
        <v>64</v>
      </c>
      <c r="D88" s="5">
        <f t="shared" si="4"/>
        <v>-2.2319999999999993</v>
      </c>
      <c r="E88" s="16">
        <f t="shared" ref="E88:E151" si="8">EXP(SIN(D88^2))-$E$14</f>
        <v>-1.118605665560549</v>
      </c>
      <c r="M88" s="6"/>
    </row>
    <row r="89" spans="3:13">
      <c r="C89" s="10">
        <v>65</v>
      </c>
      <c r="D89" s="5">
        <f t="shared" si="4"/>
        <v>-2.2199999999999993</v>
      </c>
      <c r="E89" s="16">
        <f t="shared" si="8"/>
        <v>-1.1234709951123782</v>
      </c>
      <c r="M89" s="6"/>
    </row>
    <row r="90" spans="3:13">
      <c r="C90" s="10">
        <v>66</v>
      </c>
      <c r="D90" s="5">
        <f t="shared" ref="D90:D153" si="9">D89+$E$21</f>
        <v>-2.2079999999999993</v>
      </c>
      <c r="E90" s="16">
        <f t="shared" si="8"/>
        <v>-1.1272193719699017</v>
      </c>
      <c r="M90" s="6"/>
    </row>
    <row r="91" spans="3:13">
      <c r="C91" s="10">
        <v>67</v>
      </c>
      <c r="D91" s="5">
        <f t="shared" si="9"/>
        <v>-2.1959999999999993</v>
      </c>
      <c r="E91" s="16">
        <f t="shared" si="8"/>
        <v>-1.1298893009340032</v>
      </c>
      <c r="M91" s="6"/>
    </row>
    <row r="92" spans="3:13">
      <c r="C92" s="10">
        <v>68</v>
      </c>
      <c r="D92" s="5">
        <f t="shared" si="9"/>
        <v>-2.1839999999999993</v>
      </c>
      <c r="E92" s="16">
        <f t="shared" si="8"/>
        <v>-1.1315127711970745</v>
      </c>
      <c r="M92" s="6"/>
    </row>
    <row r="93" spans="3:13">
      <c r="C93" s="10">
        <v>69</v>
      </c>
      <c r="D93" s="5">
        <f t="shared" si="9"/>
        <v>-2.1719999999999993</v>
      </c>
      <c r="E93" s="16">
        <f t="shared" si="8"/>
        <v>-1.1321155945989632</v>
      </c>
      <c r="M93" s="6"/>
    </row>
    <row r="94" spans="3:13">
      <c r="C94" s="10">
        <v>70</v>
      </c>
      <c r="D94" s="5">
        <f t="shared" si="9"/>
        <v>-2.1599999999999993</v>
      </c>
      <c r="E94" s="16">
        <f t="shared" si="8"/>
        <v>-1.1317177294633221</v>
      </c>
      <c r="M94" s="6"/>
    </row>
    <row r="95" spans="3:13">
      <c r="C95" s="10">
        <v>71</v>
      </c>
      <c r="D95" s="5">
        <f t="shared" si="9"/>
        <v>-2.1479999999999992</v>
      </c>
      <c r="E95" s="16">
        <f t="shared" si="8"/>
        <v>-1.1303335893629736</v>
      </c>
      <c r="M95" s="6"/>
    </row>
    <row r="96" spans="3:13">
      <c r="C96" s="10">
        <v>72</v>
      </c>
      <c r="D96" s="5">
        <f t="shared" si="9"/>
        <v>-2.1359999999999992</v>
      </c>
      <c r="E96" s="16">
        <f t="shared" si="8"/>
        <v>-1.1279723371914518</v>
      </c>
      <c r="M96" s="6"/>
    </row>
    <row r="97" spans="3:13">
      <c r="C97" s="10">
        <v>73</v>
      </c>
      <c r="D97" s="5">
        <f t="shared" si="9"/>
        <v>-2.1239999999999992</v>
      </c>
      <c r="E97" s="16">
        <f t="shared" si="8"/>
        <v>-1.124638165756104</v>
      </c>
      <c r="M97" s="6"/>
    </row>
    <row r="98" spans="3:13">
      <c r="C98" s="10">
        <v>74</v>
      </c>
      <c r="D98" s="5">
        <f t="shared" si="9"/>
        <v>-2.1119999999999992</v>
      </c>
      <c r="E98" s="16">
        <f t="shared" si="8"/>
        <v>-1.1203305667868282</v>
      </c>
      <c r="M98" s="6"/>
    </row>
    <row r="99" spans="3:13">
      <c r="C99" s="10">
        <v>75</v>
      </c>
      <c r="D99" s="5">
        <f t="shared" si="9"/>
        <v>-2.0999999999999992</v>
      </c>
      <c r="E99" s="16">
        <f t="shared" si="8"/>
        <v>-1.1150445907993987</v>
      </c>
      <c r="M99" s="6"/>
    </row>
    <row r="100" spans="3:13">
      <c r="C100" s="10">
        <v>76</v>
      </c>
      <c r="D100" s="5">
        <f t="shared" si="9"/>
        <v>-2.0879999999999992</v>
      </c>
      <c r="E100" s="16">
        <f t="shared" si="8"/>
        <v>-1.1087711006842096</v>
      </c>
      <c r="M100" s="6"/>
    </row>
    <row r="101" spans="3:13">
      <c r="C101" s="10">
        <v>77</v>
      </c>
      <c r="D101" s="5">
        <f t="shared" si="9"/>
        <v>-2.0759999999999992</v>
      </c>
      <c r="E101" s="16">
        <f t="shared" si="8"/>
        <v>-1.1014970222263876</v>
      </c>
      <c r="M101" s="6"/>
    </row>
    <row r="102" spans="3:13">
      <c r="C102" s="10">
        <v>78</v>
      </c>
      <c r="D102" s="5">
        <f t="shared" si="9"/>
        <v>-2.0639999999999992</v>
      </c>
      <c r="E102" s="16">
        <f t="shared" si="8"/>
        <v>-1.0932055950135815</v>
      </c>
      <c r="M102" s="6"/>
    </row>
    <row r="103" spans="3:13">
      <c r="C103" s="10">
        <v>79</v>
      </c>
      <c r="D103" s="5">
        <f t="shared" si="9"/>
        <v>-2.0519999999999992</v>
      </c>
      <c r="E103" s="16">
        <f t="shared" si="8"/>
        <v>-1.083876627361547</v>
      </c>
      <c r="M103" s="6"/>
    </row>
    <row r="104" spans="3:13">
      <c r="C104" s="10">
        <v>80</v>
      </c>
      <c r="D104" s="5">
        <f t="shared" si="9"/>
        <v>-2.0399999999999991</v>
      </c>
      <c r="E104" s="16">
        <f t="shared" si="8"/>
        <v>-1.0734867589897663</v>
      </c>
      <c r="M104" s="6"/>
    </row>
    <row r="105" spans="3:13">
      <c r="C105" s="10">
        <v>81</v>
      </c>
      <c r="D105" s="5">
        <f t="shared" si="9"/>
        <v>-2.0279999999999991</v>
      </c>
      <c r="E105" s="16">
        <f t="shared" si="8"/>
        <v>-1.0620097352117794</v>
      </c>
      <c r="M105" s="6"/>
    </row>
    <row r="106" spans="3:13">
      <c r="C106" s="10">
        <v>82</v>
      </c>
      <c r="D106" s="5">
        <f t="shared" si="9"/>
        <v>-2.0159999999999991</v>
      </c>
      <c r="E106" s="16">
        <f t="shared" si="8"/>
        <v>-1.0494166963672737</v>
      </c>
      <c r="M106" s="6"/>
    </row>
    <row r="107" spans="3:13">
      <c r="C107" s="10">
        <v>83</v>
      </c>
      <c r="D107" s="5">
        <f t="shared" si="9"/>
        <v>-2.0039999999999991</v>
      </c>
      <c r="E107" s="16">
        <f t="shared" si="8"/>
        <v>-1.035676486113013</v>
      </c>
      <c r="M107" s="6"/>
    </row>
    <row r="108" spans="3:13">
      <c r="C108" s="10">
        <v>84</v>
      </c>
      <c r="D108" s="5">
        <f t="shared" si="9"/>
        <v>-1.9919999999999991</v>
      </c>
      <c r="E108" s="16">
        <f t="shared" si="8"/>
        <v>-1.0207559820037937</v>
      </c>
      <c r="M108" s="6"/>
    </row>
    <row r="109" spans="3:13">
      <c r="C109" s="10">
        <v>85</v>
      </c>
      <c r="D109" s="5">
        <f t="shared" si="9"/>
        <v>-1.9799999999999991</v>
      </c>
      <c r="E109" s="16">
        <f t="shared" si="8"/>
        <v>-1.0046204515283617</v>
      </c>
      <c r="M109" s="6"/>
    </row>
    <row r="110" spans="3:13">
      <c r="C110" s="10">
        <v>86</v>
      </c>
      <c r="D110" s="5">
        <f t="shared" si="9"/>
        <v>-1.9679999999999991</v>
      </c>
      <c r="E110" s="16">
        <f t="shared" si="8"/>
        <v>-0.98723393641396273</v>
      </c>
      <c r="M110" s="6"/>
    </row>
    <row r="111" spans="3:13">
      <c r="C111" s="10">
        <v>87</v>
      </c>
      <c r="D111" s="5">
        <f t="shared" si="9"/>
        <v>-1.9559999999999991</v>
      </c>
      <c r="E111" s="16">
        <f t="shared" si="8"/>
        <v>-0.9685596675725493</v>
      </c>
      <c r="M111" s="6"/>
    </row>
    <row r="112" spans="3:13">
      <c r="C112" s="10">
        <v>88</v>
      </c>
      <c r="D112" s="5">
        <f t="shared" si="9"/>
        <v>-1.9439999999999991</v>
      </c>
      <c r="E112" s="16">
        <f t="shared" si="8"/>
        <v>-0.94856051252822937</v>
      </c>
      <c r="M112" s="6"/>
    </row>
    <row r="113" spans="3:13">
      <c r="C113" s="10">
        <v>89</v>
      </c>
      <c r="D113" s="5">
        <f t="shared" si="9"/>
        <v>-1.9319999999999991</v>
      </c>
      <c r="E113" s="16">
        <f t="shared" si="8"/>
        <v>-0.92719945653735103</v>
      </c>
      <c r="M113" s="6"/>
    </row>
    <row r="114" spans="3:13">
      <c r="C114" s="10">
        <v>90</v>
      </c>
      <c r="D114" s="5">
        <f t="shared" si="9"/>
        <v>-1.919999999999999</v>
      </c>
      <c r="E114" s="16">
        <f t="shared" si="8"/>
        <v>-0.90444011788977874</v>
      </c>
      <c r="M114" s="6"/>
    </row>
    <row r="115" spans="3:13">
      <c r="C115" s="10">
        <v>91</v>
      </c>
      <c r="D115" s="5">
        <f t="shared" si="9"/>
        <v>-1.907999999999999</v>
      </c>
      <c r="E115" s="16">
        <f t="shared" si="8"/>
        <v>-0.88024729706517846</v>
      </c>
      <c r="M115" s="6"/>
    </row>
    <row r="116" spans="3:13">
      <c r="C116" s="10">
        <v>92</v>
      </c>
      <c r="D116" s="5">
        <f t="shared" si="9"/>
        <v>-1.895999999999999</v>
      </c>
      <c r="E116" s="16">
        <f t="shared" si="8"/>
        <v>-0.85458755851725221</v>
      </c>
      <c r="M116" s="6"/>
    </row>
    <row r="117" spans="3:13">
      <c r="C117" s="10">
        <v>93</v>
      </c>
      <c r="D117" s="5">
        <f t="shared" si="9"/>
        <v>-1.883999999999999</v>
      </c>
      <c r="E117" s="16">
        <f t="shared" si="8"/>
        <v>-0.82742984288117172</v>
      </c>
      <c r="M117" s="6"/>
    </row>
    <row r="118" spans="3:13">
      <c r="C118" s="10">
        <v>94</v>
      </c>
      <c r="D118" s="5">
        <f t="shared" si="9"/>
        <v>-1.871999999999999</v>
      </c>
      <c r="E118" s="16">
        <f t="shared" si="8"/>
        <v>-0.79874610635803056</v>
      </c>
      <c r="M118" s="6"/>
    </row>
    <row r="119" spans="3:13">
      <c r="C119" s="10">
        <v>95</v>
      </c>
      <c r="D119" s="5">
        <f t="shared" si="9"/>
        <v>-1.859999999999999</v>
      </c>
      <c r="E119" s="16">
        <f t="shared" si="8"/>
        <v>-0.7685119829420155</v>
      </c>
      <c r="M119" s="6"/>
    </row>
    <row r="120" spans="3:13">
      <c r="C120" s="10">
        <v>96</v>
      </c>
      <c r="D120" s="5">
        <f t="shared" si="9"/>
        <v>-1.847999999999999</v>
      </c>
      <c r="E120" s="16">
        <f t="shared" si="8"/>
        <v>-0.73670746404224507</v>
      </c>
      <c r="M120" s="6"/>
    </row>
    <row r="121" spans="3:13">
      <c r="C121" s="10">
        <v>97</v>
      </c>
      <c r="D121" s="5">
        <f t="shared" si="9"/>
        <v>-1.835999999999999</v>
      </c>
      <c r="E121" s="16">
        <f t="shared" si="8"/>
        <v>-0.70331758893667318</v>
      </c>
      <c r="M121" s="6"/>
    </row>
    <row r="122" spans="3:13">
      <c r="C122" s="10">
        <v>98</v>
      </c>
      <c r="D122" s="5">
        <f t="shared" si="9"/>
        <v>-1.823999999999999</v>
      </c>
      <c r="E122" s="16">
        <f t="shared" si="8"/>
        <v>-0.66833313840847441</v>
      </c>
      <c r="M122" s="6"/>
    </row>
    <row r="123" spans="3:13">
      <c r="C123" s="10">
        <v>99</v>
      </c>
      <c r="D123" s="5">
        <f t="shared" si="9"/>
        <v>-1.8119999999999989</v>
      </c>
      <c r="E123" s="16">
        <f t="shared" si="8"/>
        <v>-0.6317513228870778</v>
      </c>
      <c r="M123" s="6"/>
    </row>
    <row r="124" spans="3:13">
      <c r="C124" s="10">
        <v>100</v>
      </c>
      <c r="D124" s="5">
        <f t="shared" si="9"/>
        <v>-1.7999999999999989</v>
      </c>
      <c r="E124" s="16">
        <f t="shared" si="8"/>
        <v>-0.59357645547994975</v>
      </c>
      <c r="M124" s="6"/>
    </row>
    <row r="125" spans="3:13">
      <c r="C125" s="10">
        <v>101</v>
      </c>
      <c r="D125" s="5">
        <f t="shared" si="9"/>
        <v>-1.7879999999999989</v>
      </c>
      <c r="E125" s="16">
        <f t="shared" si="8"/>
        <v>-0.55382059947179585</v>
      </c>
      <c r="M125" s="6"/>
    </row>
    <row r="126" spans="3:13">
      <c r="C126" s="10">
        <v>102</v>
      </c>
      <c r="D126" s="5">
        <f t="shared" si="9"/>
        <v>-1.7759999999999989</v>
      </c>
      <c r="E126" s="16">
        <f t="shared" si="8"/>
        <v>-0.51250417921971636</v>
      </c>
      <c r="M126" s="6"/>
    </row>
    <row r="127" spans="3:13">
      <c r="C127" s="10">
        <v>103</v>
      </c>
      <c r="D127" s="5">
        <f t="shared" si="9"/>
        <v>-1.7639999999999989</v>
      </c>
      <c r="E127" s="16">
        <f t="shared" si="8"/>
        <v>-0.46965654291930781</v>
      </c>
      <c r="M127" s="6"/>
    </row>
    <row r="128" spans="3:13">
      <c r="C128" s="10">
        <v>104</v>
      </c>
      <c r="D128" s="5">
        <f t="shared" si="9"/>
        <v>-1.7519999999999989</v>
      </c>
      <c r="E128" s="16">
        <f t="shared" si="8"/>
        <v>-0.42531646548852997</v>
      </c>
      <c r="M128" s="6"/>
    </row>
    <row r="129" spans="3:13">
      <c r="C129" s="10">
        <v>105</v>
      </c>
      <c r="D129" s="5">
        <f t="shared" si="9"/>
        <v>-1.7399999999999989</v>
      </c>
      <c r="E129" s="16">
        <f t="shared" si="8"/>
        <v>-0.3795325798401088</v>
      </c>
      <c r="M129" s="6"/>
    </row>
    <row r="130" spans="3:13">
      <c r="C130" s="10">
        <v>106</v>
      </c>
      <c r="D130" s="5">
        <f t="shared" si="9"/>
        <v>-1.7279999999999989</v>
      </c>
      <c r="E130" s="16">
        <f t="shared" si="8"/>
        <v>-0.33236372511062795</v>
      </c>
    </row>
    <row r="131" spans="3:13">
      <c r="C131" s="10">
        <v>107</v>
      </c>
      <c r="D131" s="5">
        <f t="shared" si="9"/>
        <v>-1.7159999999999989</v>
      </c>
      <c r="E131" s="16">
        <f t="shared" si="8"/>
        <v>-0.28387920099999842</v>
      </c>
    </row>
    <row r="132" spans="3:13">
      <c r="C132" s="10">
        <v>108</v>
      </c>
      <c r="D132" s="5">
        <f t="shared" si="9"/>
        <v>-1.7039999999999988</v>
      </c>
      <c r="E132" s="16">
        <f t="shared" si="8"/>
        <v>-0.23415891825550594</v>
      </c>
    </row>
    <row r="133" spans="3:13">
      <c r="C133" s="10">
        <v>109</v>
      </c>
      <c r="D133" s="5">
        <f t="shared" si="9"/>
        <v>-1.6919999999999988</v>
      </c>
      <c r="E133" s="16">
        <f t="shared" si="8"/>
        <v>-0.1832934365082628</v>
      </c>
    </row>
    <row r="134" spans="3:13">
      <c r="C134" s="10">
        <v>110</v>
      </c>
      <c r="D134" s="5">
        <f t="shared" si="9"/>
        <v>-1.6799999999999988</v>
      </c>
      <c r="E134" s="16">
        <f t="shared" si="8"/>
        <v>-0.13138388212548824</v>
      </c>
    </row>
    <row r="135" spans="3:13">
      <c r="C135" s="10">
        <v>111</v>
      </c>
      <c r="D135" s="5">
        <f t="shared" si="9"/>
        <v>-1.6679999999999988</v>
      </c>
      <c r="E135" s="16">
        <f t="shared" si="8"/>
        <v>-7.8541740458828668E-2</v>
      </c>
    </row>
    <row r="136" spans="3:13">
      <c r="C136" s="10">
        <v>112</v>
      </c>
      <c r="D136" s="5">
        <f t="shared" si="9"/>
        <v>-1.6559999999999988</v>
      </c>
      <c r="E136" s="16">
        <f t="shared" si="8"/>
        <v>-2.4888518816692295E-2</v>
      </c>
    </row>
    <row r="137" spans="3:13">
      <c r="C137" s="10">
        <v>113</v>
      </c>
      <c r="D137" s="5">
        <f t="shared" si="9"/>
        <v>-1.6439999999999988</v>
      </c>
      <c r="E137" s="16">
        <f t="shared" si="8"/>
        <v>2.9444721371828964E-2</v>
      </c>
    </row>
    <row r="138" spans="3:13">
      <c r="C138" s="10">
        <v>114</v>
      </c>
      <c r="D138" s="5">
        <f t="shared" si="9"/>
        <v>-1.6319999999999988</v>
      </c>
      <c r="E138" s="16">
        <f t="shared" si="8"/>
        <v>8.43179624496877E-2</v>
      </c>
    </row>
    <row r="139" spans="3:13">
      <c r="C139" s="10">
        <v>115</v>
      </c>
      <c r="D139" s="5">
        <f t="shared" si="9"/>
        <v>-1.6199999999999988</v>
      </c>
      <c r="E139" s="16">
        <f t="shared" si="8"/>
        <v>0.13958295535457821</v>
      </c>
    </row>
    <row r="140" spans="3:13">
      <c r="C140" s="10">
        <v>116</v>
      </c>
      <c r="D140" s="5">
        <f t="shared" si="9"/>
        <v>-1.6079999999999988</v>
      </c>
      <c r="E140" s="16">
        <f t="shared" si="8"/>
        <v>0.19508406583843296</v>
      </c>
    </row>
    <row r="141" spans="3:13">
      <c r="C141" s="10">
        <v>117</v>
      </c>
      <c r="D141" s="5">
        <f t="shared" si="9"/>
        <v>-1.5959999999999988</v>
      </c>
      <c r="E141" s="16">
        <f t="shared" si="8"/>
        <v>0.25065923417462876</v>
      </c>
    </row>
    <row r="142" spans="3:13">
      <c r="C142" s="10">
        <v>118</v>
      </c>
      <c r="D142" s="5">
        <f t="shared" si="9"/>
        <v>-1.5839999999999987</v>
      </c>
      <c r="E142" s="16">
        <f t="shared" si="8"/>
        <v>0.30614103816195049</v>
      </c>
    </row>
    <row r="143" spans="3:13">
      <c r="C143" s="10">
        <v>119</v>
      </c>
      <c r="D143" s="5">
        <f t="shared" si="9"/>
        <v>-1.5719999999999987</v>
      </c>
      <c r="E143" s="16">
        <f t="shared" si="8"/>
        <v>0.36135784710877683</v>
      </c>
    </row>
    <row r="144" spans="3:13">
      <c r="C144" s="10">
        <v>120</v>
      </c>
      <c r="D144" s="5">
        <f t="shared" si="9"/>
        <v>-1.5599999999999987</v>
      </c>
      <c r="E144" s="16">
        <f t="shared" si="8"/>
        <v>0.41613505257065908</v>
      </c>
    </row>
    <row r="145" spans="3:5">
      <c r="C145" s="10">
        <v>121</v>
      </c>
      <c r="D145" s="5">
        <f t="shared" si="9"/>
        <v>-1.5479999999999987</v>
      </c>
      <c r="E145" s="16">
        <f t="shared" si="8"/>
        <v>0.4702963599730472</v>
      </c>
    </row>
    <row r="146" spans="3:5">
      <c r="C146" s="10">
        <v>122</v>
      </c>
      <c r="D146" s="5">
        <f t="shared" si="9"/>
        <v>-1.5359999999999987</v>
      </c>
      <c r="E146" s="16">
        <f t="shared" si="8"/>
        <v>0.52366512392452336</v>
      </c>
    </row>
    <row r="147" spans="3:5">
      <c r="C147" s="10">
        <v>123</v>
      </c>
      <c r="D147" s="5">
        <f t="shared" si="9"/>
        <v>-1.5239999999999987</v>
      </c>
      <c r="E147" s="16">
        <f t="shared" si="8"/>
        <v>0.57606570905179622</v>
      </c>
    </row>
    <row r="148" spans="3:5">
      <c r="C148" s="10">
        <v>124</v>
      </c>
      <c r="D148" s="5">
        <f t="shared" si="9"/>
        <v>-1.5119999999999987</v>
      </c>
      <c r="E148" s="16">
        <f t="shared" si="8"/>
        <v>0.62732485759268775</v>
      </c>
    </row>
    <row r="149" spans="3:5">
      <c r="C149" s="10">
        <v>125</v>
      </c>
      <c r="D149" s="5">
        <f t="shared" si="9"/>
        <v>-1.4999999999999987</v>
      </c>
      <c r="E149" s="16">
        <f t="shared" si="8"/>
        <v>0.67727304478306083</v>
      </c>
    </row>
    <row r="150" spans="3:5">
      <c r="C150" s="10">
        <v>126</v>
      </c>
      <c r="D150" s="5">
        <f t="shared" si="9"/>
        <v>-1.4879999999999987</v>
      </c>
      <c r="E150" s="16">
        <f t="shared" si="8"/>
        <v>0.7257458032720141</v>
      </c>
    </row>
    <row r="151" spans="3:5">
      <c r="C151" s="10">
        <v>127</v>
      </c>
      <c r="D151" s="5">
        <f t="shared" si="9"/>
        <v>-1.4759999999999986</v>
      </c>
      <c r="E151" s="16">
        <f t="shared" si="8"/>
        <v>0.77258499838898231</v>
      </c>
    </row>
    <row r="152" spans="3:5">
      <c r="C152" s="10">
        <v>128</v>
      </c>
      <c r="D152" s="5">
        <f t="shared" si="9"/>
        <v>-1.4639999999999986</v>
      </c>
      <c r="E152" s="16">
        <f t="shared" ref="E152:E215" si="10">EXP(SIN(D152^2))-$E$14</f>
        <v>0.81764003704752364</v>
      </c>
    </row>
    <row r="153" spans="3:5">
      <c r="C153" s="10">
        <v>129</v>
      </c>
      <c r="D153" s="5">
        <f t="shared" si="9"/>
        <v>-1.4519999999999986</v>
      </c>
      <c r="E153" s="16">
        <f t="shared" si="10"/>
        <v>0.8607689943742467</v>
      </c>
    </row>
    <row r="154" spans="3:5">
      <c r="C154" s="10">
        <v>130</v>
      </c>
      <c r="D154" s="5">
        <f t="shared" ref="D154:D217" si="11">D153+$E$21</f>
        <v>-1.4399999999999986</v>
      </c>
      <c r="E154" s="16">
        <f t="shared" si="10"/>
        <v>0.90183964375887449</v>
      </c>
    </row>
    <row r="155" spans="3:5">
      <c r="C155" s="10">
        <v>131</v>
      </c>
      <c r="D155" s="5">
        <f t="shared" si="11"/>
        <v>-1.4279999999999986</v>
      </c>
      <c r="E155" s="16">
        <f t="shared" si="10"/>
        <v>0.94073037788670044</v>
      </c>
    </row>
    <row r="156" spans="3:5">
      <c r="C156" s="10">
        <v>132</v>
      </c>
      <c r="D156" s="5">
        <f t="shared" si="11"/>
        <v>-1.4159999999999986</v>
      </c>
      <c r="E156" s="16">
        <f t="shared" si="10"/>
        <v>0.97733101038560477</v>
      </c>
    </row>
    <row r="157" spans="3:5">
      <c r="C157" s="10">
        <v>133</v>
      </c>
      <c r="D157" s="5">
        <f t="shared" si="11"/>
        <v>-1.4039999999999986</v>
      </c>
      <c r="E157" s="16">
        <f t="shared" si="10"/>
        <v>1.0115434499403357</v>
      </c>
    </row>
    <row r="158" spans="3:5">
      <c r="C158" s="10">
        <v>134</v>
      </c>
      <c r="D158" s="5">
        <f t="shared" si="11"/>
        <v>-1.3919999999999986</v>
      </c>
      <c r="E158" s="16">
        <f t="shared" si="10"/>
        <v>1.0432822410389901</v>
      </c>
    </row>
    <row r="159" spans="3:5">
      <c r="C159" s="10">
        <v>135</v>
      </c>
      <c r="D159" s="5">
        <f t="shared" si="11"/>
        <v>-1.3799999999999986</v>
      </c>
      <c r="E159" s="16">
        <f t="shared" si="10"/>
        <v>1.0724749678624015</v>
      </c>
    </row>
    <row r="160" spans="3:5">
      <c r="C160" s="10">
        <v>136</v>
      </c>
      <c r="D160" s="5">
        <f t="shared" si="11"/>
        <v>-1.3679999999999986</v>
      </c>
      <c r="E160" s="16">
        <f t="shared" si="10"/>
        <v>1.0990625201503565</v>
      </c>
    </row>
    <row r="161" spans="3:5">
      <c r="C161" s="10">
        <v>137</v>
      </c>
      <c r="D161" s="5">
        <f t="shared" si="11"/>
        <v>-1.3559999999999985</v>
      </c>
      <c r="E161" s="16">
        <f t="shared" si="10"/>
        <v>1.122999222126325</v>
      </c>
    </row>
    <row r="162" spans="3:5">
      <c r="C162" s="10">
        <v>138</v>
      </c>
      <c r="D162" s="5">
        <f t="shared" si="11"/>
        <v>-1.3439999999999985</v>
      </c>
      <c r="E162" s="16">
        <f t="shared" si="10"/>
        <v>1.1442528276868908</v>
      </c>
    </row>
    <row r="163" spans="3:5">
      <c r="C163" s="10">
        <v>139</v>
      </c>
      <c r="D163" s="5">
        <f t="shared" si="11"/>
        <v>-1.3319999999999985</v>
      </c>
      <c r="E163" s="16">
        <f t="shared" si="10"/>
        <v>1.1628043870214788</v>
      </c>
    </row>
    <row r="164" spans="3:5">
      <c r="C164" s="10">
        <v>140</v>
      </c>
      <c r="D164" s="5">
        <f t="shared" si="11"/>
        <v>-1.3199999999999985</v>
      </c>
      <c r="E164" s="16">
        <f t="shared" si="10"/>
        <v>1.1786479915874635</v>
      </c>
    </row>
    <row r="165" spans="3:5">
      <c r="C165" s="10">
        <v>141</v>
      </c>
      <c r="D165" s="5">
        <f t="shared" si="11"/>
        <v>-1.3079999999999985</v>
      </c>
      <c r="E165" s="16">
        <f t="shared" si="10"/>
        <v>1.1917904058979412</v>
      </c>
    </row>
    <row r="166" spans="3:5">
      <c r="C166" s="10">
        <v>142</v>
      </c>
      <c r="D166" s="5">
        <f t="shared" si="11"/>
        <v>-1.2959999999999985</v>
      </c>
      <c r="E166" s="16">
        <f t="shared" si="10"/>
        <v>1.2022505958648808</v>
      </c>
    </row>
    <row r="167" spans="3:5">
      <c r="C167" s="10">
        <v>143</v>
      </c>
      <c r="D167" s="5">
        <f t="shared" si="11"/>
        <v>-1.2839999999999985</v>
      </c>
      <c r="E167" s="16">
        <f t="shared" si="10"/>
        <v>1.2100591644671739</v>
      </c>
    </row>
    <row r="168" spans="3:5">
      <c r="C168" s="10">
        <v>144</v>
      </c>
      <c r="D168" s="5">
        <f t="shared" si="11"/>
        <v>-1.2719999999999985</v>
      </c>
      <c r="E168" s="16">
        <f t="shared" si="10"/>
        <v>1.2152577062771237</v>
      </c>
    </row>
    <row r="169" spans="3:5">
      <c r="C169" s="10">
        <v>145</v>
      </c>
      <c r="D169" s="5">
        <f t="shared" si="11"/>
        <v>-1.2599999999999985</v>
      </c>
      <c r="E169" s="16">
        <f t="shared" si="10"/>
        <v>1.2178980928827192</v>
      </c>
    </row>
    <row r="170" spans="3:5">
      <c r="C170" s="10">
        <v>146</v>
      </c>
      <c r="D170" s="5">
        <f t="shared" si="11"/>
        <v>-1.2479999999999984</v>
      </c>
      <c r="E170" s="16">
        <f t="shared" si="10"/>
        <v>1.2180417014957667</v>
      </c>
    </row>
    <row r="171" spans="3:5">
      <c r="C171" s="10">
        <v>147</v>
      </c>
      <c r="D171" s="5">
        <f t="shared" si="11"/>
        <v>-1.2359999999999984</v>
      </c>
      <c r="E171" s="16">
        <f t="shared" si="10"/>
        <v>1.2157585990520059</v>
      </c>
    </row>
    <row r="172" spans="3:5">
      <c r="C172" s="10">
        <v>148</v>
      </c>
      <c r="D172" s="5">
        <f t="shared" si="11"/>
        <v>-1.2239999999999984</v>
      </c>
      <c r="E172" s="16">
        <f t="shared" si="10"/>
        <v>1.2111266939077461</v>
      </c>
    </row>
    <row r="173" spans="3:5">
      <c r="C173" s="10">
        <v>149</v>
      </c>
      <c r="D173" s="5">
        <f t="shared" si="11"/>
        <v>-1.2119999999999984</v>
      </c>
      <c r="E173" s="16">
        <f t="shared" si="10"/>
        <v>1.2042308668409456</v>
      </c>
    </row>
    <row r="174" spans="3:5">
      <c r="C174" s="10">
        <v>150</v>
      </c>
      <c r="D174" s="5">
        <f t="shared" si="11"/>
        <v>-1.1999999999999984</v>
      </c>
      <c r="E174" s="16">
        <f t="shared" si="10"/>
        <v>1.1951620924981885</v>
      </c>
    </row>
    <row r="175" spans="3:5">
      <c r="C175" s="10">
        <v>151</v>
      </c>
      <c r="D175" s="5">
        <f t="shared" si="11"/>
        <v>-1.1879999999999984</v>
      </c>
      <c r="E175" s="16">
        <f t="shared" si="10"/>
        <v>1.1840165617194578</v>
      </c>
    </row>
    <row r="176" spans="3:5">
      <c r="C176" s="10">
        <v>152</v>
      </c>
      <c r="D176" s="5">
        <f t="shared" si="11"/>
        <v>-1.1759999999999984</v>
      </c>
      <c r="E176" s="16">
        <f t="shared" si="10"/>
        <v>1.1708948143475584</v>
      </c>
    </row>
    <row r="177" spans="3:5">
      <c r="C177" s="10">
        <v>153</v>
      </c>
      <c r="D177" s="5">
        <f t="shared" si="11"/>
        <v>-1.1639999999999984</v>
      </c>
      <c r="E177" s="16">
        <f t="shared" si="10"/>
        <v>1.1559008912158264</v>
      </c>
    </row>
    <row r="178" spans="3:5">
      <c r="C178" s="10">
        <v>154</v>
      </c>
      <c r="D178" s="5">
        <f t="shared" si="11"/>
        <v>-1.1519999999999984</v>
      </c>
      <c r="E178" s="16">
        <f t="shared" si="10"/>
        <v>1.1391415130330813</v>
      </c>
    </row>
    <row r="179" spans="3:5">
      <c r="C179" s="10">
        <v>155</v>
      </c>
      <c r="D179" s="5">
        <f t="shared" si="11"/>
        <v>-1.1399999999999983</v>
      </c>
      <c r="E179" s="16">
        <f t="shared" si="10"/>
        <v>1.1207252928737033</v>
      </c>
    </row>
    <row r="180" spans="3:5">
      <c r="C180" s="10">
        <v>156</v>
      </c>
      <c r="D180" s="5">
        <f t="shared" si="11"/>
        <v>-1.1279999999999983</v>
      </c>
      <c r="E180" s="16">
        <f t="shared" si="10"/>
        <v>1.1007619879565373</v>
      </c>
    </row>
    <row r="181" spans="3:5">
      <c r="C181" s="10">
        <v>157</v>
      </c>
      <c r="D181" s="5">
        <f t="shared" si="11"/>
        <v>-1.1159999999999983</v>
      </c>
      <c r="E181" s="16">
        <f t="shared" si="10"/>
        <v>1.0793617953799699</v>
      </c>
    </row>
    <row r="182" spans="3:5">
      <c r="C182" s="10">
        <v>158</v>
      </c>
      <c r="D182" s="5">
        <f t="shared" si="11"/>
        <v>-1.1039999999999983</v>
      </c>
      <c r="E182" s="16">
        <f t="shared" si="10"/>
        <v>1.0566346954903492</v>
      </c>
    </row>
    <row r="183" spans="3:5">
      <c r="C183" s="10">
        <v>159</v>
      </c>
      <c r="D183" s="5">
        <f t="shared" si="11"/>
        <v>-1.0919999999999983</v>
      </c>
      <c r="E183" s="16">
        <f t="shared" si="10"/>
        <v>1.032689845612615</v>
      </c>
    </row>
    <row r="184" spans="3:5">
      <c r="C184" s="10">
        <v>160</v>
      </c>
      <c r="D184" s="5">
        <f t="shared" si="11"/>
        <v>-1.0799999999999983</v>
      </c>
      <c r="E184" s="16">
        <f t="shared" si="10"/>
        <v>1.0076350259784763</v>
      </c>
    </row>
    <row r="185" spans="3:5">
      <c r="C185" s="10">
        <v>161</v>
      </c>
      <c r="D185" s="5">
        <f t="shared" si="11"/>
        <v>-1.0679999999999983</v>
      </c>
      <c r="E185" s="16">
        <f t="shared" si="10"/>
        <v>0.9815761388588764</v>
      </c>
    </row>
    <row r="186" spans="3:5">
      <c r="C186" s="10">
        <v>162</v>
      </c>
      <c r="D186" s="5">
        <f t="shared" si="11"/>
        <v>-1.0559999999999983</v>
      </c>
      <c r="E186" s="16">
        <f t="shared" si="10"/>
        <v>0.95461676115142602</v>
      </c>
    </row>
    <row r="187" spans="3:5">
      <c r="C187" s="10">
        <v>163</v>
      </c>
      <c r="D187" s="5">
        <f t="shared" si="11"/>
        <v>-1.0439999999999983</v>
      </c>
      <c r="E187" s="16">
        <f t="shared" si="10"/>
        <v>0.92685774999499682</v>
      </c>
    </row>
    <row r="188" spans="3:5">
      <c r="C188" s="10">
        <v>164</v>
      </c>
      <c r="D188" s="5">
        <f t="shared" si="11"/>
        <v>-1.0319999999999983</v>
      </c>
      <c r="E188" s="16">
        <f t="shared" si="10"/>
        <v>0.89839690038562781</v>
      </c>
    </row>
    <row r="189" spans="3:5">
      <c r="C189" s="10">
        <v>165</v>
      </c>
      <c r="D189" s="5">
        <f t="shared" si="11"/>
        <v>-1.0199999999999982</v>
      </c>
      <c r="E189" s="16">
        <f t="shared" si="10"/>
        <v>0.86932865325115438</v>
      </c>
    </row>
    <row r="190" spans="3:5">
      <c r="C190" s="10">
        <v>166</v>
      </c>
      <c r="D190" s="5">
        <f t="shared" si="11"/>
        <v>-1.0079999999999982</v>
      </c>
      <c r="E190" s="16">
        <f t="shared" si="10"/>
        <v>0.83974385200553225</v>
      </c>
    </row>
    <row r="191" spans="3:5">
      <c r="C191" s="10">
        <v>167</v>
      </c>
      <c r="D191" s="5">
        <f t="shared" si="11"/>
        <v>-0.99599999999999822</v>
      </c>
      <c r="E191" s="16">
        <f t="shared" si="10"/>
        <v>0.80972954524535723</v>
      </c>
    </row>
    <row r="192" spans="3:5">
      <c r="C192" s="10">
        <v>168</v>
      </c>
      <c r="D192" s="5">
        <f t="shared" si="11"/>
        <v>-0.98399999999999821</v>
      </c>
      <c r="E192" s="16">
        <f t="shared" si="10"/>
        <v>0.7793688329668651</v>
      </c>
    </row>
    <row r="193" spans="3:5">
      <c r="C193" s="10">
        <v>169</v>
      </c>
      <c r="D193" s="5">
        <f t="shared" si="11"/>
        <v>-0.9719999999999982</v>
      </c>
      <c r="E193" s="16">
        <f t="shared" si="10"/>
        <v>0.7487407534671906</v>
      </c>
    </row>
    <row r="194" spans="3:5">
      <c r="C194" s="10">
        <v>170</v>
      </c>
      <c r="D194" s="5">
        <f t="shared" si="11"/>
        <v>-0.95999999999999819</v>
      </c>
      <c r="E194" s="16">
        <f t="shared" si="10"/>
        <v>0.71792020794349698</v>
      </c>
    </row>
    <row r="195" spans="3:5">
      <c r="C195" s="10">
        <v>171</v>
      </c>
      <c r="D195" s="5">
        <f t="shared" si="11"/>
        <v>-0.94799999999999818</v>
      </c>
      <c r="E195" s="16">
        <f t="shared" si="10"/>
        <v>0.68697791971195254</v>
      </c>
    </row>
    <row r="196" spans="3:5">
      <c r="C196" s="10">
        <v>172</v>
      </c>
      <c r="D196" s="5">
        <f t="shared" si="11"/>
        <v>-0.93599999999999817</v>
      </c>
      <c r="E196" s="16">
        <f t="shared" si="10"/>
        <v>0.65598042492930864</v>
      </c>
    </row>
    <row r="197" spans="3:5">
      <c r="C197" s="10">
        <v>173</v>
      </c>
      <c r="D197" s="5">
        <f t="shared" si="11"/>
        <v>-0.92399999999999816</v>
      </c>
      <c r="E197" s="16">
        <f t="shared" si="10"/>
        <v>0.62499009170675057</v>
      </c>
    </row>
    <row r="198" spans="3:5">
      <c r="C198" s="10">
        <v>174</v>
      </c>
      <c r="D198" s="5">
        <f t="shared" si="11"/>
        <v>-0.91199999999999815</v>
      </c>
      <c r="E198" s="16">
        <f t="shared" si="10"/>
        <v>0.59406516455257696</v>
      </c>
    </row>
    <row r="199" spans="3:5">
      <c r="C199" s="10">
        <v>175</v>
      </c>
      <c r="D199" s="5">
        <f t="shared" si="11"/>
        <v>-0.89999999999999813</v>
      </c>
      <c r="E199" s="16">
        <f t="shared" si="10"/>
        <v>0.56325983116101686</v>
      </c>
    </row>
    <row r="200" spans="3:5">
      <c r="C200" s="10">
        <v>176</v>
      </c>
      <c r="D200" s="5">
        <f t="shared" si="11"/>
        <v>-0.88799999999999812</v>
      </c>
      <c r="E200" s="16">
        <f t="shared" si="10"/>
        <v>0.5326243086733502</v>
      </c>
    </row>
    <row r="201" spans="3:5">
      <c r="C201" s="10">
        <v>177</v>
      </c>
      <c r="D201" s="5">
        <f t="shared" si="11"/>
        <v>-0.87599999999999811</v>
      </c>
      <c r="E201" s="16">
        <f t="shared" si="10"/>
        <v>0.50220494666899462</v>
      </c>
    </row>
    <row r="202" spans="3:5">
      <c r="C202" s="10">
        <v>178</v>
      </c>
      <c r="D202" s="5">
        <f t="shared" si="11"/>
        <v>-0.8639999999999981</v>
      </c>
      <c r="E202" s="16">
        <f t="shared" si="10"/>
        <v>0.47204434429327069</v>
      </c>
    </row>
    <row r="203" spans="3:5">
      <c r="C203" s="10">
        <v>179</v>
      </c>
      <c r="D203" s="5">
        <f t="shared" si="11"/>
        <v>-0.85199999999999809</v>
      </c>
      <c r="E203" s="16">
        <f t="shared" si="10"/>
        <v>0.44218147909061845</v>
      </c>
    </row>
    <row r="204" spans="3:5">
      <c r="C204" s="10">
        <v>180</v>
      </c>
      <c r="D204" s="5">
        <f t="shared" si="11"/>
        <v>-0.83999999999999808</v>
      </c>
      <c r="E204" s="16">
        <f t="shared" si="10"/>
        <v>0.41265184528283272</v>
      </c>
    </row>
    <row r="205" spans="3:5">
      <c r="C205" s="10">
        <v>181</v>
      </c>
      <c r="D205" s="5">
        <f t="shared" si="11"/>
        <v>-0.82799999999999807</v>
      </c>
      <c r="E205" s="16">
        <f t="shared" si="10"/>
        <v>0.38348759940786348</v>
      </c>
    </row>
    <row r="206" spans="3:5">
      <c r="C206" s="10">
        <v>182</v>
      </c>
      <c r="D206" s="5">
        <f t="shared" si="11"/>
        <v>-0.81599999999999806</v>
      </c>
      <c r="E206" s="16">
        <f t="shared" si="10"/>
        <v>0.35471771141253861</v>
      </c>
    </row>
    <row r="207" spans="3:5">
      <c r="C207" s="10">
        <v>183</v>
      </c>
      <c r="D207" s="5">
        <f t="shared" si="11"/>
        <v>-0.80399999999999805</v>
      </c>
      <c r="E207" s="16">
        <f t="shared" si="10"/>
        <v>0.32636811946955313</v>
      </c>
    </row>
    <row r="208" spans="3:5">
      <c r="C208" s="10">
        <v>184</v>
      </c>
      <c r="D208" s="5">
        <f t="shared" si="11"/>
        <v>-0.79199999999999804</v>
      </c>
      <c r="E208" s="16">
        <f t="shared" si="10"/>
        <v>0.29846188696280662</v>
      </c>
    </row>
    <row r="209" spans="3:5">
      <c r="C209" s="10">
        <v>185</v>
      </c>
      <c r="D209" s="5">
        <f t="shared" si="11"/>
        <v>-0.77999999999999803</v>
      </c>
      <c r="E209" s="16">
        <f t="shared" si="10"/>
        <v>0.27101936025381379</v>
      </c>
    </row>
    <row r="210" spans="3:5">
      <c r="C210" s="10">
        <v>186</v>
      </c>
      <c r="D210" s="5">
        <f t="shared" si="11"/>
        <v>-0.76799999999999802</v>
      </c>
      <c r="E210" s="16">
        <f t="shared" si="10"/>
        <v>0.24405832600383581</v>
      </c>
    </row>
    <row r="211" spans="3:5">
      <c r="C211" s="10">
        <v>187</v>
      </c>
      <c r="D211" s="5">
        <f t="shared" si="11"/>
        <v>-0.75599999999999801</v>
      </c>
      <c r="E211" s="16">
        <f t="shared" si="10"/>
        <v>0.21759416698044398</v>
      </c>
    </row>
    <row r="212" spans="3:5">
      <c r="C212" s="10">
        <v>188</v>
      </c>
      <c r="D212" s="5">
        <f t="shared" si="11"/>
        <v>-0.743999999999998</v>
      </c>
      <c r="E212" s="16">
        <f t="shared" si="10"/>
        <v>0.19164001542248066</v>
      </c>
    </row>
    <row r="213" spans="3:5">
      <c r="C213" s="10">
        <v>189</v>
      </c>
      <c r="D213" s="5">
        <f t="shared" si="11"/>
        <v>-0.73199999999999799</v>
      </c>
      <c r="E213" s="16">
        <f t="shared" si="10"/>
        <v>0.16620690317324449</v>
      </c>
    </row>
    <row r="214" spans="3:5">
      <c r="C214" s="10">
        <v>190</v>
      </c>
      <c r="D214" s="5">
        <f t="shared" si="11"/>
        <v>-0.71999999999999797</v>
      </c>
      <c r="E214" s="16">
        <f t="shared" si="10"/>
        <v>0.14130390791777425</v>
      </c>
    </row>
    <row r="215" spans="3:5">
      <c r="C215" s="10">
        <v>191</v>
      </c>
      <c r="D215" s="5">
        <f t="shared" si="11"/>
        <v>-0.70799999999999796</v>
      </c>
      <c r="E215" s="16">
        <f t="shared" si="10"/>
        <v>0.11693829497619657</v>
      </c>
    </row>
    <row r="216" spans="3:5">
      <c r="C216" s="10">
        <v>192</v>
      </c>
      <c r="D216" s="5">
        <f t="shared" si="11"/>
        <v>-0.69599999999999795</v>
      </c>
      <c r="E216" s="16">
        <f t="shared" ref="E216:E279" si="12">EXP(SIN(D216^2))-$E$14</f>
        <v>9.3115654211216814E-2</v>
      </c>
    </row>
    <row r="217" spans="3:5">
      <c r="C217" s="10">
        <v>193</v>
      </c>
      <c r="D217" s="5">
        <f t="shared" si="11"/>
        <v>-0.68399999999999794</v>
      </c>
      <c r="E217" s="16">
        <f t="shared" si="12"/>
        <v>6.984003170410924E-2</v>
      </c>
    </row>
    <row r="218" spans="3:5">
      <c r="C218" s="10">
        <v>194</v>
      </c>
      <c r="D218" s="5">
        <f t="shared" ref="D218:D281" si="13">D217+$E$21</f>
        <v>-0.67199999999999793</v>
      </c>
      <c r="E218" s="16">
        <f t="shared" si="12"/>
        <v>4.7114055940289168E-2</v>
      </c>
    </row>
    <row r="219" spans="3:5">
      <c r="C219" s="10">
        <v>195</v>
      </c>
      <c r="D219" s="5">
        <f t="shared" si="13"/>
        <v>-0.65999999999999792</v>
      </c>
      <c r="E219" s="16">
        <f t="shared" si="12"/>
        <v>2.493905832305332E-2</v>
      </c>
    </row>
    <row r="220" spans="3:5">
      <c r="C220" s="10">
        <v>196</v>
      </c>
      <c r="D220" s="5">
        <f t="shared" si="13"/>
        <v>-0.64799999999999791</v>
      </c>
      <c r="E220" s="16">
        <f t="shared" si="12"/>
        <v>3.3151879028221476E-3</v>
      </c>
    </row>
    <row r="221" spans="3:5">
      <c r="C221" s="10">
        <v>197</v>
      </c>
      <c r="D221" s="5">
        <f t="shared" si="13"/>
        <v>-0.6359999999999979</v>
      </c>
      <c r="E221" s="16">
        <f t="shared" si="12"/>
        <v>-1.7758479730345167E-2</v>
      </c>
    </row>
    <row r="222" spans="3:5">
      <c r="C222" s="10">
        <v>198</v>
      </c>
      <c r="D222" s="5">
        <f t="shared" si="13"/>
        <v>-0.62399999999999789</v>
      </c>
      <c r="E222" s="16">
        <f t="shared" si="12"/>
        <v>-3.828383939049762E-2</v>
      </c>
    </row>
    <row r="223" spans="3:5">
      <c r="C223" s="10">
        <v>199</v>
      </c>
      <c r="D223" s="5">
        <f t="shared" si="13"/>
        <v>-0.61199999999999788</v>
      </c>
      <c r="E223" s="16">
        <f t="shared" si="12"/>
        <v>-5.8263659029884618E-2</v>
      </c>
    </row>
    <row r="224" spans="3:5">
      <c r="C224" s="10">
        <v>200</v>
      </c>
      <c r="D224" s="5">
        <f t="shared" si="13"/>
        <v>-0.59999999999999787</v>
      </c>
      <c r="E224" s="16">
        <f t="shared" si="12"/>
        <v>-7.770148817867506E-2</v>
      </c>
    </row>
    <row r="225" spans="3:5">
      <c r="C225" s="10">
        <v>201</v>
      </c>
      <c r="D225" s="5">
        <f t="shared" si="13"/>
        <v>-0.58799999999999786</v>
      </c>
      <c r="E225" s="16">
        <f t="shared" si="12"/>
        <v>-9.660157197290431E-2</v>
      </c>
    </row>
    <row r="226" spans="3:5">
      <c r="C226" s="10">
        <v>202</v>
      </c>
      <c r="D226" s="5">
        <f t="shared" si="13"/>
        <v>-0.57599999999999785</v>
      </c>
      <c r="E226" s="16">
        <f t="shared" si="12"/>
        <v>-0.11496877062612954</v>
      </c>
    </row>
    <row r="227" spans="3:5">
      <c r="C227" s="10">
        <v>203</v>
      </c>
      <c r="D227" s="5">
        <f t="shared" si="13"/>
        <v>-0.56399999999999784</v>
      </c>
      <c r="E227" s="16">
        <f t="shared" si="12"/>
        <v>-0.13280848417818492</v>
      </c>
    </row>
    <row r="228" spans="3:5">
      <c r="C228" s="10">
        <v>204</v>
      </c>
      <c r="D228" s="5">
        <f t="shared" si="13"/>
        <v>-0.55199999999999783</v>
      </c>
      <c r="E228" s="16">
        <f t="shared" si="12"/>
        <v>-0.15012658233686715</v>
      </c>
    </row>
    <row r="229" spans="3:5">
      <c r="C229" s="10">
        <v>205</v>
      </c>
      <c r="D229" s="5">
        <f t="shared" si="13"/>
        <v>-0.53999999999999782</v>
      </c>
      <c r="E229" s="16">
        <f t="shared" si="12"/>
        <v>-0.16692933921485387</v>
      </c>
    </row>
    <row r="230" spans="3:5">
      <c r="C230" s="10">
        <v>206</v>
      </c>
      <c r="D230" s="5">
        <f t="shared" si="13"/>
        <v>-0.5279999999999978</v>
      </c>
      <c r="E230" s="16">
        <f t="shared" si="12"/>
        <v>-0.18322337275420497</v>
      </c>
    </row>
    <row r="231" spans="3:5">
      <c r="C231" s="10">
        <v>207</v>
      </c>
      <c r="D231" s="5">
        <f t="shared" si="13"/>
        <v>-0.51599999999999779</v>
      </c>
      <c r="E231" s="16">
        <f t="shared" si="12"/>
        <v>-0.19901558862399593</v>
      </c>
    </row>
    <row r="232" spans="3:5">
      <c r="C232" s="10">
        <v>208</v>
      </c>
      <c r="D232" s="5">
        <f t="shared" si="13"/>
        <v>-0.50399999999999778</v>
      </c>
      <c r="E232" s="16">
        <f t="shared" si="12"/>
        <v>-0.21431312837258432</v>
      </c>
    </row>
    <row r="233" spans="3:5">
      <c r="C233" s="10">
        <v>209</v>
      </c>
      <c r="D233" s="5">
        <f t="shared" si="13"/>
        <v>-0.49199999999999777</v>
      </c>
      <c r="E233" s="16">
        <f t="shared" si="12"/>
        <v>-0.2291233216143338</v>
      </c>
    </row>
    <row r="234" spans="3:5">
      <c r="C234" s="10">
        <v>210</v>
      </c>
      <c r="D234" s="5">
        <f t="shared" si="13"/>
        <v>-0.47999999999999776</v>
      </c>
      <c r="E234" s="16">
        <f t="shared" si="12"/>
        <v>-0.2434536420309994</v>
      </c>
    </row>
    <row r="235" spans="3:5">
      <c r="C235" s="10">
        <v>211</v>
      </c>
      <c r="D235" s="5">
        <f t="shared" si="13"/>
        <v>-0.46799999999999775</v>
      </c>
      <c r="E235" s="16">
        <f t="shared" si="12"/>
        <v>-0.25731166697007923</v>
      </c>
    </row>
    <row r="236" spans="3:5">
      <c r="C236" s="10">
        <v>212</v>
      </c>
      <c r="D236" s="5">
        <f t="shared" si="13"/>
        <v>-0.45599999999999774</v>
      </c>
      <c r="E236" s="16">
        <f t="shared" si="12"/>
        <v>-0.27070504042601895</v>
      </c>
    </row>
    <row r="237" spans="3:5">
      <c r="C237" s="10">
        <v>213</v>
      </c>
      <c r="D237" s="5">
        <f t="shared" si="13"/>
        <v>-0.44399999999999773</v>
      </c>
      <c r="E237" s="16">
        <f t="shared" si="12"/>
        <v>-0.28364143919491469</v>
      </c>
    </row>
    <row r="238" spans="3:5">
      <c r="C238" s="10">
        <v>214</v>
      </c>
      <c r="D238" s="5">
        <f t="shared" si="13"/>
        <v>-0.43199999999999772</v>
      </c>
      <c r="E238" s="16">
        <f t="shared" si="12"/>
        <v>-0.29612854199913285</v>
      </c>
    </row>
    <row r="239" spans="3:5">
      <c r="C239" s="10">
        <v>215</v>
      </c>
      <c r="D239" s="5">
        <f t="shared" si="13"/>
        <v>-0.41999999999999771</v>
      </c>
      <c r="E239" s="16">
        <f t="shared" si="12"/>
        <v>-0.30817400138479689</v>
      </c>
    </row>
    <row r="240" spans="3:5">
      <c r="C240" s="10">
        <v>216</v>
      </c>
      <c r="D240" s="5">
        <f t="shared" si="13"/>
        <v>-0.4079999999999977</v>
      </c>
      <c r="E240" s="16">
        <f t="shared" si="12"/>
        <v>-0.31978541820225193</v>
      </c>
    </row>
    <row r="241" spans="3:5">
      <c r="C241" s="10">
        <v>217</v>
      </c>
      <c r="D241" s="5">
        <f t="shared" si="13"/>
        <v>-0.39599999999999769</v>
      </c>
      <c r="E241" s="16">
        <f t="shared" si="12"/>
        <v>-0.33097031848720881</v>
      </c>
    </row>
    <row r="242" spans="3:5">
      <c r="C242" s="10">
        <v>218</v>
      </c>
      <c r="D242" s="5">
        <f t="shared" si="13"/>
        <v>-0.38399999999999768</v>
      </c>
      <c r="E242" s="16">
        <f t="shared" si="12"/>
        <v>-0.34173613256820445</v>
      </c>
    </row>
    <row r="243" spans="3:5">
      <c r="C243" s="10">
        <v>219</v>
      </c>
      <c r="D243" s="5">
        <f t="shared" si="13"/>
        <v>-0.37199999999999767</v>
      </c>
      <c r="E243" s="16">
        <f t="shared" si="12"/>
        <v>-0.35209017623412708</v>
      </c>
    </row>
    <row r="244" spans="3:5">
      <c r="C244" s="10">
        <v>220</v>
      </c>
      <c r="D244" s="5">
        <f t="shared" si="13"/>
        <v>-0.35999999999999766</v>
      </c>
      <c r="E244" s="16">
        <f t="shared" si="12"/>
        <v>-0.36203963380378346</v>
      </c>
    </row>
    <row r="245" spans="3:5">
      <c r="C245" s="10">
        <v>221</v>
      </c>
      <c r="D245" s="5">
        <f t="shared" si="13"/>
        <v>-0.34799999999999764</v>
      </c>
      <c r="E245" s="16">
        <f t="shared" si="12"/>
        <v>-0.37159154294772545</v>
      </c>
    </row>
    <row r="246" spans="3:5">
      <c r="C246" s="10">
        <v>222</v>
      </c>
      <c r="D246" s="5">
        <f t="shared" si="13"/>
        <v>-0.33599999999999763</v>
      </c>
      <c r="E246" s="16">
        <f t="shared" si="12"/>
        <v>-0.38075278112073518</v>
      </c>
    </row>
    <row r="247" spans="3:5">
      <c r="C247" s="10">
        <v>223</v>
      </c>
      <c r="D247" s="5">
        <f t="shared" si="13"/>
        <v>-0.32399999999999762</v>
      </c>
      <c r="E247" s="16">
        <f t="shared" si="12"/>
        <v>-0.38953005347143055</v>
      </c>
    </row>
    <row r="248" spans="3:5">
      <c r="C248" s="10">
        <v>224</v>
      </c>
      <c r="D248" s="5">
        <f t="shared" si="13"/>
        <v>-0.31199999999999761</v>
      </c>
      <c r="E248" s="16">
        <f t="shared" si="12"/>
        <v>-0.39792988210336699</v>
      </c>
    </row>
    <row r="249" spans="3:5">
      <c r="C249" s="10">
        <v>225</v>
      </c>
      <c r="D249" s="5">
        <f t="shared" si="13"/>
        <v>-0.2999999999999976</v>
      </c>
      <c r="E249" s="16">
        <f t="shared" si="12"/>
        <v>-0.40595859656969147</v>
      </c>
    </row>
    <row r="250" spans="3:5">
      <c r="C250" s="10">
        <v>226</v>
      </c>
      <c r="D250" s="5">
        <f t="shared" si="13"/>
        <v>-0.28799999999999759</v>
      </c>
      <c r="E250" s="16">
        <f t="shared" si="12"/>
        <v>-0.41362232549088107</v>
      </c>
    </row>
    <row r="251" spans="3:5">
      <c r="C251" s="10">
        <v>227</v>
      </c>
      <c r="D251" s="5">
        <f t="shared" si="13"/>
        <v>-0.27599999999999758</v>
      </c>
      <c r="E251" s="16">
        <f t="shared" si="12"/>
        <v>-0.42092698919228866</v>
      </c>
    </row>
    <row r="252" spans="3:5">
      <c r="C252" s="10">
        <v>228</v>
      </c>
      <c r="D252" s="5">
        <f t="shared" si="13"/>
        <v>-0.26399999999999757</v>
      </c>
      <c r="E252" s="16">
        <f t="shared" si="12"/>
        <v>-0.42787829326515081</v>
      </c>
    </row>
    <row r="253" spans="3:5">
      <c r="C253" s="10">
        <v>229</v>
      </c>
      <c r="D253" s="5">
        <f t="shared" si="13"/>
        <v>-0.25199999999999756</v>
      </c>
      <c r="E253" s="16">
        <f t="shared" si="12"/>
        <v>-0.43448172296134047</v>
      </c>
    </row>
    <row r="254" spans="3:5">
      <c r="C254" s="10">
        <v>230</v>
      </c>
      <c r="D254" s="5">
        <f t="shared" si="13"/>
        <v>-0.23999999999999755</v>
      </c>
      <c r="E254" s="16">
        <f t="shared" si="12"/>
        <v>-0.44074253833849109</v>
      </c>
    </row>
    <row r="255" spans="3:5">
      <c r="C255" s="10">
        <v>231</v>
      </c>
      <c r="D255" s="5">
        <f t="shared" si="13"/>
        <v>-0.22799999999999754</v>
      </c>
      <c r="E255" s="16">
        <f t="shared" si="12"/>
        <v>-0.44666577007816022</v>
      </c>
    </row>
    <row r="256" spans="3:5">
      <c r="C256" s="10">
        <v>232</v>
      </c>
      <c r="D256" s="5">
        <f t="shared" si="13"/>
        <v>-0.21599999999999753</v>
      </c>
      <c r="E256" s="16">
        <f t="shared" si="12"/>
        <v>-0.45225621590543841</v>
      </c>
    </row>
    <row r="257" spans="3:5">
      <c r="C257" s="10">
        <v>233</v>
      </c>
      <c r="D257" s="5">
        <f t="shared" si="13"/>
        <v>-0.20399999999999752</v>
      </c>
      <c r="E257" s="16">
        <f t="shared" si="12"/>
        <v>-0.45751843754386567</v>
      </c>
    </row>
    <row r="258" spans="3:5">
      <c r="C258" s="10">
        <v>234</v>
      </c>
      <c r="D258" s="5">
        <f t="shared" si="13"/>
        <v>-0.19199999999999751</v>
      </c>
      <c r="E258" s="16">
        <f t="shared" si="12"/>
        <v>-0.46245675814466769</v>
      </c>
    </row>
    <row r="259" spans="3:5">
      <c r="C259" s="10">
        <v>235</v>
      </c>
      <c r="D259" s="5">
        <f t="shared" si="13"/>
        <v>-0.1799999999999975</v>
      </c>
      <c r="E259" s="16">
        <f t="shared" si="12"/>
        <v>-0.46707526013421674</v>
      </c>
    </row>
    <row r="260" spans="3:5">
      <c r="C260" s="10">
        <v>236</v>
      </c>
      <c r="D260" s="5">
        <f t="shared" si="13"/>
        <v>-0.16799999999999748</v>
      </c>
      <c r="E260" s="16">
        <f t="shared" si="12"/>
        <v>-0.47137778342822401</v>
      </c>
    </row>
    <row r="261" spans="3:5">
      <c r="C261" s="10">
        <v>237</v>
      </c>
      <c r="D261" s="5">
        <f t="shared" si="13"/>
        <v>-0.15599999999999747</v>
      </c>
      <c r="E261" s="16">
        <f t="shared" si="12"/>
        <v>-0.47536792396552507</v>
      </c>
    </row>
    <row r="262" spans="3:5">
      <c r="C262" s="10">
        <v>238</v>
      </c>
      <c r="D262" s="5">
        <f t="shared" si="13"/>
        <v>-0.14399999999999746</v>
      </c>
      <c r="E262" s="16">
        <f t="shared" si="12"/>
        <v>-0.47904903251842978</v>
      </c>
    </row>
    <row r="263" spans="3:5">
      <c r="C263" s="10">
        <v>239</v>
      </c>
      <c r="D263" s="5">
        <f t="shared" si="13"/>
        <v>-0.13199999999999745</v>
      </c>
      <c r="E263" s="16">
        <f t="shared" si="12"/>
        <v>-0.48242421374047639</v>
      </c>
    </row>
    <row r="264" spans="3:5">
      <c r="C264" s="10">
        <v>240</v>
      </c>
      <c r="D264" s="5">
        <f t="shared" si="13"/>
        <v>-0.11999999999999746</v>
      </c>
      <c r="E264" s="16">
        <f t="shared" si="12"/>
        <v>-0.48549632541608578</v>
      </c>
    </row>
    <row r="265" spans="3:5">
      <c r="C265" s="10">
        <v>241</v>
      </c>
      <c r="D265" s="5">
        <f t="shared" si="13"/>
        <v>-0.10799999999999746</v>
      </c>
      <c r="E265" s="16">
        <f t="shared" si="12"/>
        <v>-0.48826797788006626</v>
      </c>
    </row>
    <row r="266" spans="3:5">
      <c r="C266" s="10">
        <v>242</v>
      </c>
      <c r="D266" s="5">
        <f t="shared" si="13"/>
        <v>-9.5999999999997462E-2</v>
      </c>
      <c r="E266" s="16">
        <f t="shared" si="12"/>
        <v>-0.49074153357817218</v>
      </c>
    </row>
    <row r="267" spans="3:5">
      <c r="C267" s="10">
        <v>243</v>
      </c>
      <c r="D267" s="5">
        <f t="shared" si="13"/>
        <v>-8.3999999999997466E-2</v>
      </c>
      <c r="E267" s="16">
        <f t="shared" si="12"/>
        <v>-0.49291910674301187</v>
      </c>
    </row>
    <row r="268" spans="3:5">
      <c r="C268" s="10">
        <v>244</v>
      </c>
      <c r="D268" s="5">
        <f t="shared" si="13"/>
        <v>-7.1999999999997469E-2</v>
      </c>
      <c r="E268" s="16">
        <f t="shared" si="12"/>
        <v>-0.49480256316252547</v>
      </c>
    </row>
    <row r="269" spans="3:5">
      <c r="C269" s="10">
        <v>245</v>
      </c>
      <c r="D269" s="5">
        <f t="shared" si="13"/>
        <v>-5.9999999999997472E-2</v>
      </c>
      <c r="E269" s="16">
        <f t="shared" si="12"/>
        <v>-0.49639352002103587</v>
      </c>
    </row>
    <row r="270" spans="3:5">
      <c r="C270" s="10">
        <v>246</v>
      </c>
      <c r="D270" s="5">
        <f t="shared" si="13"/>
        <v>-4.7999999999997475E-2</v>
      </c>
      <c r="E270" s="16">
        <f t="shared" si="12"/>
        <v>-0.49769334579552704</v>
      </c>
    </row>
    <row r="271" spans="3:5">
      <c r="C271" s="10">
        <v>247</v>
      </c>
      <c r="D271" s="5">
        <f t="shared" si="13"/>
        <v>-3.5999999999997478E-2</v>
      </c>
      <c r="E271" s="16">
        <f t="shared" si="12"/>
        <v>-0.49870316019235306</v>
      </c>
    </row>
    <row r="272" spans="3:5">
      <c r="C272" s="10">
        <v>248</v>
      </c>
      <c r="D272" s="5">
        <f t="shared" si="13"/>
        <v>-2.3999999999997478E-2</v>
      </c>
      <c r="E272" s="16">
        <f t="shared" si="12"/>
        <v>-0.49942383411201385</v>
      </c>
    </row>
    <row r="273" spans="3:5">
      <c r="C273" s="10">
        <v>249</v>
      </c>
      <c r="D273" s="5">
        <f t="shared" si="13"/>
        <v>-1.1999999999997478E-2</v>
      </c>
      <c r="E273" s="16">
        <f t="shared" si="12"/>
        <v>-0.49985598963200006</v>
      </c>
    </row>
    <row r="274" spans="3:5">
      <c r="C274" s="10">
        <v>250</v>
      </c>
      <c r="D274" s="5">
        <f t="shared" si="13"/>
        <v>2.5222879340702775E-15</v>
      </c>
      <c r="E274" s="16">
        <f t="shared" si="12"/>
        <v>-0.5</v>
      </c>
    </row>
    <row r="275" spans="3:5">
      <c r="C275" s="10">
        <v>251</v>
      </c>
      <c r="D275" s="5">
        <f t="shared" si="13"/>
        <v>1.2000000000002523E-2</v>
      </c>
      <c r="E275" s="16">
        <f t="shared" si="12"/>
        <v>-0.49985598963200006</v>
      </c>
    </row>
    <row r="276" spans="3:5">
      <c r="C276" s="10">
        <v>252</v>
      </c>
      <c r="D276" s="5">
        <f t="shared" si="13"/>
        <v>2.4000000000002523E-2</v>
      </c>
      <c r="E276" s="16">
        <f t="shared" si="12"/>
        <v>-0.49942383411201363</v>
      </c>
    </row>
    <row r="277" spans="3:5">
      <c r="C277" s="10">
        <v>253</v>
      </c>
      <c r="D277" s="5">
        <f t="shared" si="13"/>
        <v>3.6000000000002523E-2</v>
      </c>
      <c r="E277" s="16">
        <f t="shared" si="12"/>
        <v>-0.49870316019235261</v>
      </c>
    </row>
    <row r="278" spans="3:5">
      <c r="C278" s="10">
        <v>254</v>
      </c>
      <c r="D278" s="5">
        <f t="shared" si="13"/>
        <v>4.8000000000002527E-2</v>
      </c>
      <c r="E278" s="16">
        <f t="shared" si="12"/>
        <v>-0.4976933457955266</v>
      </c>
    </row>
    <row r="279" spans="3:5">
      <c r="C279" s="10">
        <v>255</v>
      </c>
      <c r="D279" s="5">
        <f t="shared" si="13"/>
        <v>6.0000000000002524E-2</v>
      </c>
      <c r="E279" s="16">
        <f t="shared" si="12"/>
        <v>-0.49639352002103521</v>
      </c>
    </row>
    <row r="280" spans="3:5">
      <c r="C280" s="10">
        <v>256</v>
      </c>
      <c r="D280" s="5">
        <f t="shared" si="13"/>
        <v>7.200000000000252E-2</v>
      </c>
      <c r="E280" s="16">
        <f t="shared" ref="E280:E343" si="14">EXP(SIN(D280^2))-$E$14</f>
        <v>-0.4948025631625248</v>
      </c>
    </row>
    <row r="281" spans="3:5">
      <c r="C281" s="10">
        <v>257</v>
      </c>
      <c r="D281" s="5">
        <f t="shared" si="13"/>
        <v>8.4000000000002517E-2</v>
      </c>
      <c r="E281" s="16">
        <f t="shared" si="14"/>
        <v>-0.49291910674301098</v>
      </c>
    </row>
    <row r="282" spans="3:5">
      <c r="C282" s="10">
        <v>258</v>
      </c>
      <c r="D282" s="5">
        <f t="shared" ref="D282:D345" si="15">D281+$E$21</f>
        <v>9.6000000000002514E-2</v>
      </c>
      <c r="E282" s="16">
        <f t="shared" si="14"/>
        <v>-0.4907415335781713</v>
      </c>
    </row>
    <row r="283" spans="3:5">
      <c r="C283" s="10">
        <v>259</v>
      </c>
      <c r="D283" s="5">
        <f t="shared" si="15"/>
        <v>0.10800000000000251</v>
      </c>
      <c r="E283" s="16">
        <f t="shared" si="14"/>
        <v>-0.48826797788006515</v>
      </c>
    </row>
    <row r="284" spans="3:5">
      <c r="C284" s="10">
        <v>260</v>
      </c>
      <c r="D284" s="5">
        <f t="shared" si="15"/>
        <v>0.12000000000000251</v>
      </c>
      <c r="E284" s="16">
        <f t="shared" si="14"/>
        <v>-0.48549632541608445</v>
      </c>
    </row>
    <row r="285" spans="3:5">
      <c r="C285" s="10">
        <v>261</v>
      </c>
      <c r="D285" s="5">
        <f t="shared" si="15"/>
        <v>0.1320000000000025</v>
      </c>
      <c r="E285" s="16">
        <f t="shared" si="14"/>
        <v>-0.48242421374047506</v>
      </c>
    </row>
    <row r="286" spans="3:5">
      <c r="C286" s="10">
        <v>262</v>
      </c>
      <c r="D286" s="5">
        <f t="shared" si="15"/>
        <v>0.14400000000000251</v>
      </c>
      <c r="E286" s="16">
        <f t="shared" si="14"/>
        <v>-0.47904903251842845</v>
      </c>
    </row>
    <row r="287" spans="3:5">
      <c r="C287" s="10">
        <v>263</v>
      </c>
      <c r="D287" s="5">
        <f t="shared" si="15"/>
        <v>0.15600000000000253</v>
      </c>
      <c r="E287" s="16">
        <f t="shared" si="14"/>
        <v>-0.4753679239655233</v>
      </c>
    </row>
    <row r="288" spans="3:5">
      <c r="C288" s="10">
        <v>264</v>
      </c>
      <c r="D288" s="5">
        <f t="shared" si="15"/>
        <v>0.16800000000000254</v>
      </c>
      <c r="E288" s="16">
        <f t="shared" si="14"/>
        <v>-0.47137778342822223</v>
      </c>
    </row>
    <row r="289" spans="3:5">
      <c r="C289" s="10">
        <v>265</v>
      </c>
      <c r="D289" s="5">
        <f t="shared" si="15"/>
        <v>0.18000000000000255</v>
      </c>
      <c r="E289" s="16">
        <f t="shared" si="14"/>
        <v>-0.46707526013421496</v>
      </c>
    </row>
    <row r="290" spans="3:5">
      <c r="C290" s="10">
        <v>266</v>
      </c>
      <c r="D290" s="5">
        <f t="shared" si="15"/>
        <v>0.19200000000000256</v>
      </c>
      <c r="E290" s="16">
        <f t="shared" si="14"/>
        <v>-0.46245675814466569</v>
      </c>
    </row>
    <row r="291" spans="3:5">
      <c r="C291" s="10">
        <v>267</v>
      </c>
      <c r="D291" s="5">
        <f t="shared" si="15"/>
        <v>0.20400000000000257</v>
      </c>
      <c r="E291" s="16">
        <f t="shared" si="14"/>
        <v>-0.45751843754386345</v>
      </c>
    </row>
    <row r="292" spans="3:5">
      <c r="C292" s="10">
        <v>268</v>
      </c>
      <c r="D292" s="5">
        <f t="shared" si="15"/>
        <v>0.21600000000000258</v>
      </c>
      <c r="E292" s="16">
        <f t="shared" si="14"/>
        <v>-0.45225621590543619</v>
      </c>
    </row>
    <row r="293" spans="3:5">
      <c r="C293" s="10">
        <v>269</v>
      </c>
      <c r="D293" s="5">
        <f t="shared" si="15"/>
        <v>0.22800000000000259</v>
      </c>
      <c r="E293" s="16">
        <f t="shared" si="14"/>
        <v>-0.44666577007815778</v>
      </c>
    </row>
    <row r="294" spans="3:5">
      <c r="C294" s="10">
        <v>270</v>
      </c>
      <c r="D294" s="5">
        <f t="shared" si="15"/>
        <v>0.2400000000000026</v>
      </c>
      <c r="E294" s="16">
        <f t="shared" si="14"/>
        <v>-0.44074253833848864</v>
      </c>
    </row>
    <row r="295" spans="3:5">
      <c r="C295" s="10">
        <v>271</v>
      </c>
      <c r="D295" s="5">
        <f t="shared" si="15"/>
        <v>0.25200000000000261</v>
      </c>
      <c r="E295" s="16">
        <f t="shared" si="14"/>
        <v>-0.4344817229613378</v>
      </c>
    </row>
    <row r="296" spans="3:5">
      <c r="C296" s="10">
        <v>272</v>
      </c>
      <c r="D296" s="5">
        <f t="shared" si="15"/>
        <v>0.26400000000000262</v>
      </c>
      <c r="E296" s="16">
        <f t="shared" si="14"/>
        <v>-0.42787829326514792</v>
      </c>
    </row>
    <row r="297" spans="3:5">
      <c r="C297" s="10">
        <v>273</v>
      </c>
      <c r="D297" s="5">
        <f t="shared" si="15"/>
        <v>0.27600000000000263</v>
      </c>
      <c r="E297" s="16">
        <f t="shared" si="14"/>
        <v>-0.42092698919228555</v>
      </c>
    </row>
    <row r="298" spans="3:5">
      <c r="C298" s="10">
        <v>274</v>
      </c>
      <c r="D298" s="5">
        <f t="shared" si="15"/>
        <v>0.28800000000000264</v>
      </c>
      <c r="E298" s="16">
        <f t="shared" si="14"/>
        <v>-0.41362232549087796</v>
      </c>
    </row>
    <row r="299" spans="3:5">
      <c r="C299" s="10">
        <v>275</v>
      </c>
      <c r="D299" s="5">
        <f t="shared" si="15"/>
        <v>0.30000000000000265</v>
      </c>
      <c r="E299" s="16">
        <f t="shared" si="14"/>
        <v>-0.40595859656968836</v>
      </c>
    </row>
    <row r="300" spans="3:5">
      <c r="C300" s="10">
        <v>276</v>
      </c>
      <c r="D300" s="5">
        <f t="shared" si="15"/>
        <v>0.31200000000000266</v>
      </c>
      <c r="E300" s="16">
        <f t="shared" si="14"/>
        <v>-0.39792988210336366</v>
      </c>
    </row>
    <row r="301" spans="3:5">
      <c r="C301" s="10">
        <v>277</v>
      </c>
      <c r="D301" s="5">
        <f t="shared" si="15"/>
        <v>0.32400000000000267</v>
      </c>
      <c r="E301" s="16">
        <f t="shared" si="14"/>
        <v>-0.389530053471427</v>
      </c>
    </row>
    <row r="302" spans="3:5">
      <c r="C302" s="10">
        <v>278</v>
      </c>
      <c r="D302" s="5">
        <f t="shared" si="15"/>
        <v>0.33600000000000269</v>
      </c>
      <c r="E302" s="16">
        <f t="shared" si="14"/>
        <v>-0.38075278112073141</v>
      </c>
    </row>
    <row r="303" spans="3:5">
      <c r="C303" s="10">
        <v>279</v>
      </c>
      <c r="D303" s="5">
        <f t="shared" si="15"/>
        <v>0.3480000000000027</v>
      </c>
      <c r="E303" s="16">
        <f t="shared" si="14"/>
        <v>-0.37159154294772168</v>
      </c>
    </row>
    <row r="304" spans="3:5">
      <c r="C304" s="10">
        <v>280</v>
      </c>
      <c r="D304" s="5">
        <f t="shared" si="15"/>
        <v>0.36000000000000271</v>
      </c>
      <c r="E304" s="16">
        <f t="shared" si="14"/>
        <v>-0.36203963380377924</v>
      </c>
    </row>
    <row r="305" spans="3:5">
      <c r="C305" s="10">
        <v>281</v>
      </c>
      <c r="D305" s="5">
        <f t="shared" si="15"/>
        <v>0.37200000000000272</v>
      </c>
      <c r="E305" s="16">
        <f t="shared" si="14"/>
        <v>-0.35209017623412286</v>
      </c>
    </row>
    <row r="306" spans="3:5">
      <c r="C306" s="10">
        <v>282</v>
      </c>
      <c r="D306" s="5">
        <f t="shared" si="15"/>
        <v>0.38400000000000273</v>
      </c>
      <c r="E306" s="16">
        <f t="shared" si="14"/>
        <v>-0.34173613256820001</v>
      </c>
    </row>
    <row r="307" spans="3:5">
      <c r="C307" s="10">
        <v>283</v>
      </c>
      <c r="D307" s="5">
        <f t="shared" si="15"/>
        <v>0.39600000000000274</v>
      </c>
      <c r="E307" s="16">
        <f t="shared" si="14"/>
        <v>-0.33097031848720415</v>
      </c>
    </row>
    <row r="308" spans="3:5">
      <c r="C308" s="10">
        <v>284</v>
      </c>
      <c r="D308" s="5">
        <f t="shared" si="15"/>
        <v>0.40800000000000275</v>
      </c>
      <c r="E308" s="16">
        <f t="shared" si="14"/>
        <v>-0.31978541820224704</v>
      </c>
    </row>
    <row r="309" spans="3:5">
      <c r="C309" s="10">
        <v>285</v>
      </c>
      <c r="D309" s="5">
        <f t="shared" si="15"/>
        <v>0.42000000000000276</v>
      </c>
      <c r="E309" s="16">
        <f t="shared" si="14"/>
        <v>-0.30817400138479201</v>
      </c>
    </row>
    <row r="310" spans="3:5">
      <c r="C310" s="10">
        <v>286</v>
      </c>
      <c r="D310" s="5">
        <f t="shared" si="15"/>
        <v>0.43200000000000277</v>
      </c>
      <c r="E310" s="16">
        <f t="shared" si="14"/>
        <v>-0.29612854199912753</v>
      </c>
    </row>
    <row r="311" spans="3:5">
      <c r="C311" s="10">
        <v>287</v>
      </c>
      <c r="D311" s="5">
        <f t="shared" si="15"/>
        <v>0.44400000000000278</v>
      </c>
      <c r="E311" s="16">
        <f t="shared" si="14"/>
        <v>-0.28364143919490936</v>
      </c>
    </row>
    <row r="312" spans="3:5">
      <c r="C312" s="10">
        <v>288</v>
      </c>
      <c r="D312" s="5">
        <f t="shared" si="15"/>
        <v>0.45600000000000279</v>
      </c>
      <c r="E312" s="16">
        <f t="shared" si="14"/>
        <v>-0.2707050404260134</v>
      </c>
    </row>
    <row r="313" spans="3:5">
      <c r="C313" s="10">
        <v>289</v>
      </c>
      <c r="D313" s="5">
        <f t="shared" si="15"/>
        <v>0.4680000000000028</v>
      </c>
      <c r="E313" s="16">
        <f t="shared" si="14"/>
        <v>-0.25731166697007346</v>
      </c>
    </row>
    <row r="314" spans="3:5">
      <c r="C314" s="10">
        <v>290</v>
      </c>
      <c r="D314" s="5">
        <f t="shared" si="15"/>
        <v>0.48000000000000281</v>
      </c>
      <c r="E314" s="16">
        <f t="shared" si="14"/>
        <v>-0.2434536420309934</v>
      </c>
    </row>
    <row r="315" spans="3:5">
      <c r="C315" s="10">
        <v>291</v>
      </c>
      <c r="D315" s="5">
        <f t="shared" si="15"/>
        <v>0.49200000000000282</v>
      </c>
      <c r="E315" s="16">
        <f t="shared" si="14"/>
        <v>-0.2291233216143278</v>
      </c>
    </row>
    <row r="316" spans="3:5">
      <c r="C316" s="10">
        <v>292</v>
      </c>
      <c r="D316" s="5">
        <f t="shared" si="15"/>
        <v>0.50400000000000278</v>
      </c>
      <c r="E316" s="16">
        <f t="shared" si="14"/>
        <v>-0.21431312837257788</v>
      </c>
    </row>
    <row r="317" spans="3:5">
      <c r="C317" s="10">
        <v>293</v>
      </c>
      <c r="D317" s="5">
        <f t="shared" si="15"/>
        <v>0.51600000000000279</v>
      </c>
      <c r="E317" s="16">
        <f t="shared" si="14"/>
        <v>-0.19901558862398949</v>
      </c>
    </row>
    <row r="318" spans="3:5">
      <c r="C318" s="10">
        <v>294</v>
      </c>
      <c r="D318" s="5">
        <f t="shared" si="15"/>
        <v>0.5280000000000028</v>
      </c>
      <c r="E318" s="16">
        <f t="shared" si="14"/>
        <v>-0.18322337275419831</v>
      </c>
    </row>
    <row r="319" spans="3:5">
      <c r="C319" s="10">
        <v>295</v>
      </c>
      <c r="D319" s="5">
        <f t="shared" si="15"/>
        <v>0.54000000000000281</v>
      </c>
      <c r="E319" s="16">
        <f t="shared" si="14"/>
        <v>-0.16692933921484698</v>
      </c>
    </row>
    <row r="320" spans="3:5">
      <c r="C320" s="10">
        <v>296</v>
      </c>
      <c r="D320" s="5">
        <f t="shared" si="15"/>
        <v>0.55200000000000282</v>
      </c>
      <c r="E320" s="16">
        <f t="shared" si="14"/>
        <v>-0.15012658233686005</v>
      </c>
    </row>
    <row r="321" spans="3:5">
      <c r="C321" s="10">
        <v>297</v>
      </c>
      <c r="D321" s="5">
        <f t="shared" si="15"/>
        <v>0.56400000000000283</v>
      </c>
      <c r="E321" s="16">
        <f t="shared" si="14"/>
        <v>-0.13280848417817759</v>
      </c>
    </row>
    <row r="322" spans="3:5">
      <c r="C322" s="10">
        <v>298</v>
      </c>
      <c r="D322" s="5">
        <f t="shared" si="15"/>
        <v>0.57600000000000284</v>
      </c>
      <c r="E322" s="16">
        <f t="shared" si="14"/>
        <v>-0.11496877062612199</v>
      </c>
    </row>
    <row r="323" spans="3:5">
      <c r="C323" s="10">
        <v>299</v>
      </c>
      <c r="D323" s="5">
        <f t="shared" si="15"/>
        <v>0.58800000000000285</v>
      </c>
      <c r="E323" s="16">
        <f t="shared" si="14"/>
        <v>-9.6601571972896538E-2</v>
      </c>
    </row>
    <row r="324" spans="3:5">
      <c r="C324" s="10">
        <v>300</v>
      </c>
      <c r="D324" s="5">
        <f t="shared" si="15"/>
        <v>0.60000000000000286</v>
      </c>
      <c r="E324" s="16">
        <f t="shared" si="14"/>
        <v>-7.7701488178667066E-2</v>
      </c>
    </row>
    <row r="325" spans="3:5">
      <c r="C325" s="10">
        <v>301</v>
      </c>
      <c r="D325" s="5">
        <f t="shared" si="15"/>
        <v>0.61200000000000288</v>
      </c>
      <c r="E325" s="16">
        <f t="shared" si="14"/>
        <v>-5.8263659029876402E-2</v>
      </c>
    </row>
    <row r="326" spans="3:5">
      <c r="C326" s="10">
        <v>302</v>
      </c>
      <c r="D326" s="5">
        <f t="shared" si="15"/>
        <v>0.62400000000000289</v>
      </c>
      <c r="E326" s="16">
        <f t="shared" si="14"/>
        <v>-3.8283839390489183E-2</v>
      </c>
    </row>
    <row r="327" spans="3:5">
      <c r="C327" s="10">
        <v>303</v>
      </c>
      <c r="D327" s="5">
        <f t="shared" si="15"/>
        <v>0.6360000000000029</v>
      </c>
      <c r="E327" s="16">
        <f t="shared" si="14"/>
        <v>-1.7758479730336507E-2</v>
      </c>
    </row>
    <row r="328" spans="3:5">
      <c r="C328" s="10">
        <v>304</v>
      </c>
      <c r="D328" s="5">
        <f t="shared" si="15"/>
        <v>0.64800000000000291</v>
      </c>
      <c r="E328" s="16">
        <f t="shared" si="14"/>
        <v>3.3151879028310294E-3</v>
      </c>
    </row>
    <row r="329" spans="3:5">
      <c r="C329" s="10">
        <v>305</v>
      </c>
      <c r="D329" s="5">
        <f t="shared" si="15"/>
        <v>0.66000000000000292</v>
      </c>
      <c r="E329" s="16">
        <f t="shared" si="14"/>
        <v>2.4939058323062424E-2</v>
      </c>
    </row>
    <row r="330" spans="3:5">
      <c r="C330" s="10">
        <v>306</v>
      </c>
      <c r="D330" s="5">
        <f t="shared" si="15"/>
        <v>0.67200000000000293</v>
      </c>
      <c r="E330" s="16">
        <f t="shared" si="14"/>
        <v>4.7114055940298494E-2</v>
      </c>
    </row>
    <row r="331" spans="3:5">
      <c r="C331" s="10">
        <v>307</v>
      </c>
      <c r="D331" s="5">
        <f t="shared" si="15"/>
        <v>0.68400000000000294</v>
      </c>
      <c r="E331" s="16">
        <f t="shared" si="14"/>
        <v>6.984003170411901E-2</v>
      </c>
    </row>
    <row r="332" spans="3:5">
      <c r="C332" s="10">
        <v>308</v>
      </c>
      <c r="D332" s="5">
        <f t="shared" si="15"/>
        <v>0.69600000000000295</v>
      </c>
      <c r="E332" s="16">
        <f t="shared" si="14"/>
        <v>9.3115654211226584E-2</v>
      </c>
    </row>
    <row r="333" spans="3:5">
      <c r="C333" s="10">
        <v>309</v>
      </c>
      <c r="D333" s="5">
        <f t="shared" si="15"/>
        <v>0.70800000000000296</v>
      </c>
      <c r="E333" s="16">
        <f t="shared" si="14"/>
        <v>0.11693829497620656</v>
      </c>
    </row>
    <row r="334" spans="3:5">
      <c r="C334" s="10">
        <v>310</v>
      </c>
      <c r="D334" s="5">
        <f t="shared" si="15"/>
        <v>0.72000000000000297</v>
      </c>
      <c r="E334" s="16">
        <f t="shared" si="14"/>
        <v>0.14130390791778447</v>
      </c>
    </row>
    <row r="335" spans="3:5">
      <c r="C335" s="10">
        <v>311</v>
      </c>
      <c r="D335" s="5">
        <f t="shared" si="15"/>
        <v>0.73200000000000298</v>
      </c>
      <c r="E335" s="16">
        <f t="shared" si="14"/>
        <v>0.16620690317325515</v>
      </c>
    </row>
    <row r="336" spans="3:5">
      <c r="C336" s="10">
        <v>312</v>
      </c>
      <c r="D336" s="5">
        <f t="shared" si="15"/>
        <v>0.74400000000000299</v>
      </c>
      <c r="E336" s="16">
        <f t="shared" si="14"/>
        <v>0.19164001542249132</v>
      </c>
    </row>
    <row r="337" spans="3:5">
      <c r="C337" s="10">
        <v>313</v>
      </c>
      <c r="D337" s="5">
        <f t="shared" si="15"/>
        <v>0.756000000000003</v>
      </c>
      <c r="E337" s="16">
        <f t="shared" si="14"/>
        <v>0.21759416698045508</v>
      </c>
    </row>
    <row r="338" spans="3:5">
      <c r="C338" s="10">
        <v>314</v>
      </c>
      <c r="D338" s="5">
        <f t="shared" si="15"/>
        <v>0.76800000000000301</v>
      </c>
      <c r="E338" s="16">
        <f t="shared" si="14"/>
        <v>0.24405832600384714</v>
      </c>
    </row>
    <row r="339" spans="3:5">
      <c r="C339" s="10">
        <v>315</v>
      </c>
      <c r="D339" s="5">
        <f t="shared" si="15"/>
        <v>0.78000000000000302</v>
      </c>
      <c r="E339" s="16">
        <f t="shared" si="14"/>
        <v>0.27101936025382489</v>
      </c>
    </row>
    <row r="340" spans="3:5">
      <c r="C340" s="10">
        <v>316</v>
      </c>
      <c r="D340" s="5">
        <f t="shared" si="15"/>
        <v>0.79200000000000303</v>
      </c>
      <c r="E340" s="16">
        <f t="shared" si="14"/>
        <v>0.29846188696281795</v>
      </c>
    </row>
    <row r="341" spans="3:5">
      <c r="C341" s="10">
        <v>317</v>
      </c>
      <c r="D341" s="5">
        <f t="shared" si="15"/>
        <v>0.80400000000000305</v>
      </c>
      <c r="E341" s="16">
        <f t="shared" si="14"/>
        <v>0.32636811946956468</v>
      </c>
    </row>
    <row r="342" spans="3:5">
      <c r="C342" s="10">
        <v>318</v>
      </c>
      <c r="D342" s="5">
        <f t="shared" si="15"/>
        <v>0.81600000000000306</v>
      </c>
      <c r="E342" s="16">
        <f t="shared" si="14"/>
        <v>0.3547177114125506</v>
      </c>
    </row>
    <row r="343" spans="3:5">
      <c r="C343" s="10">
        <v>319</v>
      </c>
      <c r="D343" s="5">
        <f t="shared" si="15"/>
        <v>0.82800000000000307</v>
      </c>
      <c r="E343" s="16">
        <f t="shared" si="14"/>
        <v>0.38348759940787547</v>
      </c>
    </row>
    <row r="344" spans="3:5">
      <c r="C344" s="10">
        <v>320</v>
      </c>
      <c r="D344" s="5">
        <f t="shared" si="15"/>
        <v>0.84000000000000308</v>
      </c>
      <c r="E344" s="16">
        <f t="shared" ref="E344:E407" si="16">EXP(SIN(D344^2))-$E$14</f>
        <v>0.41265184528284515</v>
      </c>
    </row>
    <row r="345" spans="3:5">
      <c r="C345" s="10">
        <v>321</v>
      </c>
      <c r="D345" s="5">
        <f t="shared" si="15"/>
        <v>0.85200000000000309</v>
      </c>
      <c r="E345" s="16">
        <f t="shared" si="16"/>
        <v>0.44218147909063044</v>
      </c>
    </row>
    <row r="346" spans="3:5">
      <c r="C346" s="10">
        <v>322</v>
      </c>
      <c r="D346" s="5">
        <f t="shared" ref="D346:D409" si="17">D345+$E$21</f>
        <v>0.8640000000000031</v>
      </c>
      <c r="E346" s="16">
        <f t="shared" si="16"/>
        <v>0.47204434429328335</v>
      </c>
    </row>
    <row r="347" spans="3:5">
      <c r="C347" s="10">
        <v>323</v>
      </c>
      <c r="D347" s="5">
        <f t="shared" si="17"/>
        <v>0.87600000000000311</v>
      </c>
      <c r="E347" s="16">
        <f t="shared" si="16"/>
        <v>0.50220494666900706</v>
      </c>
    </row>
    <row r="348" spans="3:5">
      <c r="C348" s="10">
        <v>324</v>
      </c>
      <c r="D348" s="5">
        <f t="shared" si="17"/>
        <v>0.88800000000000312</v>
      </c>
      <c r="E348" s="16">
        <f t="shared" si="16"/>
        <v>0.53262430867336308</v>
      </c>
    </row>
    <row r="349" spans="3:5">
      <c r="C349" s="10">
        <v>325</v>
      </c>
      <c r="D349" s="5">
        <f t="shared" si="17"/>
        <v>0.90000000000000313</v>
      </c>
      <c r="E349" s="16">
        <f t="shared" si="16"/>
        <v>0.56325983116102929</v>
      </c>
    </row>
    <row r="350" spans="3:5">
      <c r="C350" s="10">
        <v>326</v>
      </c>
      <c r="D350" s="5">
        <f t="shared" si="17"/>
        <v>0.91200000000000314</v>
      </c>
      <c r="E350" s="16">
        <f t="shared" si="16"/>
        <v>0.59406516455258984</v>
      </c>
    </row>
    <row r="351" spans="3:5">
      <c r="C351" s="10">
        <v>327</v>
      </c>
      <c r="D351" s="5">
        <f t="shared" si="17"/>
        <v>0.92400000000000315</v>
      </c>
      <c r="E351" s="16">
        <f t="shared" si="16"/>
        <v>0.62499009170676345</v>
      </c>
    </row>
    <row r="352" spans="3:5">
      <c r="C352" s="10">
        <v>328</v>
      </c>
      <c r="D352" s="5">
        <f t="shared" si="17"/>
        <v>0.93600000000000316</v>
      </c>
      <c r="E352" s="16">
        <f t="shared" si="16"/>
        <v>0.65598042492932152</v>
      </c>
    </row>
    <row r="353" spans="3:5">
      <c r="C353" s="10">
        <v>329</v>
      </c>
      <c r="D353" s="5">
        <f t="shared" si="17"/>
        <v>0.94800000000000317</v>
      </c>
      <c r="E353" s="16">
        <f t="shared" si="16"/>
        <v>0.68697791971196542</v>
      </c>
    </row>
    <row r="354" spans="3:5">
      <c r="C354" s="10">
        <v>330</v>
      </c>
      <c r="D354" s="5">
        <f t="shared" si="17"/>
        <v>0.96000000000000318</v>
      </c>
      <c r="E354" s="16">
        <f t="shared" si="16"/>
        <v>0.71792020794350986</v>
      </c>
    </row>
    <row r="355" spans="3:5">
      <c r="C355" s="10">
        <v>331</v>
      </c>
      <c r="D355" s="5">
        <f t="shared" si="17"/>
        <v>0.97200000000000319</v>
      </c>
      <c r="E355" s="16">
        <f t="shared" si="16"/>
        <v>0.74874075346720348</v>
      </c>
    </row>
    <row r="356" spans="3:5">
      <c r="C356" s="10">
        <v>332</v>
      </c>
      <c r="D356" s="5">
        <f t="shared" si="17"/>
        <v>0.98400000000000321</v>
      </c>
      <c r="E356" s="16">
        <f t="shared" si="16"/>
        <v>0.77936883296687798</v>
      </c>
    </row>
    <row r="357" spans="3:5">
      <c r="C357" s="10">
        <v>333</v>
      </c>
      <c r="D357" s="5">
        <f t="shared" si="17"/>
        <v>0.99600000000000322</v>
      </c>
      <c r="E357" s="16">
        <f t="shared" si="16"/>
        <v>0.80972954524536966</v>
      </c>
    </row>
    <row r="358" spans="3:5">
      <c r="C358" s="10">
        <v>334</v>
      </c>
      <c r="D358" s="5">
        <f t="shared" si="17"/>
        <v>1.0080000000000031</v>
      </c>
      <c r="E358" s="16">
        <f t="shared" si="16"/>
        <v>0.83974385200554424</v>
      </c>
    </row>
    <row r="359" spans="3:5">
      <c r="C359" s="10">
        <v>335</v>
      </c>
      <c r="D359" s="5">
        <f t="shared" si="17"/>
        <v>1.0200000000000031</v>
      </c>
      <c r="E359" s="16">
        <f t="shared" si="16"/>
        <v>0.86932865325116637</v>
      </c>
    </row>
    <row r="360" spans="3:5">
      <c r="C360" s="10">
        <v>336</v>
      </c>
      <c r="D360" s="5">
        <f t="shared" si="17"/>
        <v>1.0320000000000031</v>
      </c>
      <c r="E360" s="16">
        <f t="shared" si="16"/>
        <v>0.8983969003856398</v>
      </c>
    </row>
    <row r="361" spans="3:5">
      <c r="C361" s="10">
        <v>337</v>
      </c>
      <c r="D361" s="5">
        <f t="shared" si="17"/>
        <v>1.0440000000000031</v>
      </c>
      <c r="E361" s="16">
        <f t="shared" si="16"/>
        <v>0.92685774999500836</v>
      </c>
    </row>
    <row r="362" spans="3:5">
      <c r="C362" s="10">
        <v>338</v>
      </c>
      <c r="D362" s="5">
        <f t="shared" si="17"/>
        <v>1.0560000000000032</v>
      </c>
      <c r="E362" s="16">
        <f t="shared" si="16"/>
        <v>0.95461676115143712</v>
      </c>
    </row>
    <row r="363" spans="3:5">
      <c r="C363" s="10">
        <v>339</v>
      </c>
      <c r="D363" s="5">
        <f t="shared" si="17"/>
        <v>1.0680000000000032</v>
      </c>
      <c r="E363" s="16">
        <f t="shared" si="16"/>
        <v>0.98157613885888706</v>
      </c>
    </row>
    <row r="364" spans="3:5">
      <c r="C364" s="10">
        <v>340</v>
      </c>
      <c r="D364" s="5">
        <f t="shared" si="17"/>
        <v>1.0800000000000032</v>
      </c>
      <c r="E364" s="16">
        <f t="shared" si="16"/>
        <v>1.007635025978487</v>
      </c>
    </row>
    <row r="365" spans="3:5">
      <c r="C365" s="10">
        <v>341</v>
      </c>
      <c r="D365" s="5">
        <f t="shared" si="17"/>
        <v>1.0920000000000032</v>
      </c>
      <c r="E365" s="16">
        <f t="shared" si="16"/>
        <v>1.0326898456126252</v>
      </c>
    </row>
    <row r="366" spans="3:5">
      <c r="C366" s="10">
        <v>342</v>
      </c>
      <c r="D366" s="5">
        <f t="shared" si="17"/>
        <v>1.1040000000000032</v>
      </c>
      <c r="E366" s="16">
        <f t="shared" si="16"/>
        <v>1.0566346954903585</v>
      </c>
    </row>
    <row r="367" spans="3:5">
      <c r="C367" s="10">
        <v>343</v>
      </c>
      <c r="D367" s="5">
        <f t="shared" si="17"/>
        <v>1.1160000000000032</v>
      </c>
      <c r="E367" s="16">
        <f t="shared" si="16"/>
        <v>1.0793617953799788</v>
      </c>
    </row>
    <row r="368" spans="3:5">
      <c r="C368" s="10">
        <v>344</v>
      </c>
      <c r="D368" s="5">
        <f t="shared" si="17"/>
        <v>1.1280000000000032</v>
      </c>
      <c r="E368" s="16">
        <f t="shared" si="16"/>
        <v>1.1007619879565453</v>
      </c>
    </row>
    <row r="369" spans="3:5">
      <c r="C369" s="10">
        <v>345</v>
      </c>
      <c r="D369" s="5">
        <f t="shared" si="17"/>
        <v>1.1400000000000032</v>
      </c>
      <c r="E369" s="16">
        <f t="shared" si="16"/>
        <v>1.1207252928737108</v>
      </c>
    </row>
    <row r="370" spans="3:5">
      <c r="C370" s="10">
        <v>346</v>
      </c>
      <c r="D370" s="5">
        <f t="shared" si="17"/>
        <v>1.1520000000000032</v>
      </c>
      <c r="E370" s="16">
        <f t="shared" si="16"/>
        <v>1.1391415130330884</v>
      </c>
    </row>
    <row r="371" spans="3:5">
      <c r="C371" s="10">
        <v>347</v>
      </c>
      <c r="D371" s="5">
        <f t="shared" si="17"/>
        <v>1.1640000000000033</v>
      </c>
      <c r="E371" s="16">
        <f t="shared" si="16"/>
        <v>1.1559008912158326</v>
      </c>
    </row>
    <row r="372" spans="3:5">
      <c r="C372" s="10">
        <v>348</v>
      </c>
      <c r="D372" s="5">
        <f t="shared" si="17"/>
        <v>1.1760000000000033</v>
      </c>
      <c r="E372" s="16">
        <f t="shared" si="16"/>
        <v>1.1708948143475642</v>
      </c>
    </row>
    <row r="373" spans="3:5">
      <c r="C373" s="10">
        <v>349</v>
      </c>
      <c r="D373" s="5">
        <f t="shared" si="17"/>
        <v>1.1880000000000033</v>
      </c>
      <c r="E373" s="16">
        <f t="shared" si="16"/>
        <v>1.1840165617194627</v>
      </c>
    </row>
    <row r="374" spans="3:5">
      <c r="C374" s="10">
        <v>350</v>
      </c>
      <c r="D374" s="5">
        <f t="shared" si="17"/>
        <v>1.2000000000000033</v>
      </c>
      <c r="E374" s="16">
        <f t="shared" si="16"/>
        <v>1.1951620924981925</v>
      </c>
    </row>
    <row r="375" spans="3:5">
      <c r="C375" s="10">
        <v>351</v>
      </c>
      <c r="D375" s="5">
        <f t="shared" si="17"/>
        <v>1.2120000000000033</v>
      </c>
      <c r="E375" s="16">
        <f t="shared" si="16"/>
        <v>1.2042308668409492</v>
      </c>
    </row>
    <row r="376" spans="3:5">
      <c r="C376" s="10">
        <v>352</v>
      </c>
      <c r="D376" s="5">
        <f t="shared" si="17"/>
        <v>1.2240000000000033</v>
      </c>
      <c r="E376" s="16">
        <f t="shared" si="16"/>
        <v>1.2111266939077483</v>
      </c>
    </row>
    <row r="377" spans="3:5">
      <c r="C377" s="10">
        <v>353</v>
      </c>
      <c r="D377" s="5">
        <f t="shared" si="17"/>
        <v>1.2360000000000033</v>
      </c>
      <c r="E377" s="16">
        <f t="shared" si="16"/>
        <v>1.2157585990520072</v>
      </c>
    </row>
    <row r="378" spans="3:5">
      <c r="C378" s="10">
        <v>354</v>
      </c>
      <c r="D378" s="5">
        <f t="shared" si="17"/>
        <v>1.2480000000000033</v>
      </c>
      <c r="E378" s="16">
        <f t="shared" si="16"/>
        <v>1.2180417014957672</v>
      </c>
    </row>
    <row r="379" spans="3:5">
      <c r="C379" s="10">
        <v>355</v>
      </c>
      <c r="D379" s="5">
        <f t="shared" si="17"/>
        <v>1.2600000000000033</v>
      </c>
      <c r="E379" s="16">
        <f t="shared" si="16"/>
        <v>1.2178980928827188</v>
      </c>
    </row>
    <row r="380" spans="3:5">
      <c r="C380" s="10">
        <v>356</v>
      </c>
      <c r="D380" s="5">
        <f t="shared" si="17"/>
        <v>1.2720000000000034</v>
      </c>
      <c r="E380" s="16">
        <f t="shared" si="16"/>
        <v>1.2152577062771224</v>
      </c>
    </row>
    <row r="381" spans="3:5">
      <c r="C381" s="10">
        <v>357</v>
      </c>
      <c r="D381" s="5">
        <f t="shared" si="17"/>
        <v>1.2840000000000034</v>
      </c>
      <c r="E381" s="16">
        <f t="shared" si="16"/>
        <v>1.2100591644671712</v>
      </c>
    </row>
    <row r="382" spans="3:5">
      <c r="C382" s="10">
        <v>358</v>
      </c>
      <c r="D382" s="5">
        <f t="shared" si="17"/>
        <v>1.2960000000000034</v>
      </c>
      <c r="E382" s="16">
        <f t="shared" si="16"/>
        <v>1.2022505958648768</v>
      </c>
    </row>
    <row r="383" spans="3:5">
      <c r="C383" s="10">
        <v>359</v>
      </c>
      <c r="D383" s="5">
        <f t="shared" si="17"/>
        <v>1.3080000000000034</v>
      </c>
      <c r="E383" s="16">
        <f t="shared" si="16"/>
        <v>1.1917904058979367</v>
      </c>
    </row>
    <row r="384" spans="3:5">
      <c r="C384" s="10">
        <v>360</v>
      </c>
      <c r="D384" s="5">
        <f t="shared" si="17"/>
        <v>1.3200000000000034</v>
      </c>
      <c r="E384" s="16">
        <f t="shared" si="16"/>
        <v>1.1786479915874573</v>
      </c>
    </row>
    <row r="385" spans="3:5">
      <c r="C385" s="10">
        <v>361</v>
      </c>
      <c r="D385" s="5">
        <f t="shared" si="17"/>
        <v>1.3320000000000034</v>
      </c>
      <c r="E385" s="16">
        <f t="shared" si="16"/>
        <v>1.1628043870214717</v>
      </c>
    </row>
    <row r="386" spans="3:5">
      <c r="C386" s="10">
        <v>362</v>
      </c>
      <c r="D386" s="5">
        <f t="shared" si="17"/>
        <v>1.3440000000000034</v>
      </c>
      <c r="E386" s="16">
        <f t="shared" si="16"/>
        <v>1.1442528276868824</v>
      </c>
    </row>
    <row r="387" spans="3:5">
      <c r="C387" s="10">
        <v>363</v>
      </c>
      <c r="D387" s="5">
        <f t="shared" si="17"/>
        <v>1.3560000000000034</v>
      </c>
      <c r="E387" s="16">
        <f t="shared" si="16"/>
        <v>1.1229992221263156</v>
      </c>
    </row>
    <row r="388" spans="3:5">
      <c r="C388" s="10">
        <v>364</v>
      </c>
      <c r="D388" s="5">
        <f t="shared" si="17"/>
        <v>1.3680000000000034</v>
      </c>
      <c r="E388" s="16">
        <f t="shared" si="16"/>
        <v>1.0990625201503463</v>
      </c>
    </row>
    <row r="389" spans="3:5">
      <c r="C389" s="10">
        <v>365</v>
      </c>
      <c r="D389" s="5">
        <f t="shared" si="17"/>
        <v>1.3800000000000034</v>
      </c>
      <c r="E389" s="16">
        <f t="shared" si="16"/>
        <v>1.0724749678623904</v>
      </c>
    </row>
    <row r="390" spans="3:5">
      <c r="C390" s="10">
        <v>366</v>
      </c>
      <c r="D390" s="5">
        <f t="shared" si="17"/>
        <v>1.3920000000000035</v>
      </c>
      <c r="E390" s="16">
        <f t="shared" si="16"/>
        <v>1.0432822410389777</v>
      </c>
    </row>
    <row r="391" spans="3:5">
      <c r="C391" s="10">
        <v>367</v>
      </c>
      <c r="D391" s="5">
        <f t="shared" si="17"/>
        <v>1.4040000000000035</v>
      </c>
      <c r="E391" s="16">
        <f t="shared" si="16"/>
        <v>1.0115434499403224</v>
      </c>
    </row>
    <row r="392" spans="3:5">
      <c r="C392" s="10">
        <v>368</v>
      </c>
      <c r="D392" s="5">
        <f t="shared" si="17"/>
        <v>1.4160000000000035</v>
      </c>
      <c r="E392" s="16">
        <f t="shared" si="16"/>
        <v>0.97733101038559012</v>
      </c>
    </row>
    <row r="393" spans="3:5">
      <c r="C393" s="10">
        <v>369</v>
      </c>
      <c r="D393" s="5">
        <f t="shared" si="17"/>
        <v>1.4280000000000035</v>
      </c>
      <c r="E393" s="16">
        <f t="shared" si="16"/>
        <v>0.94073037788668534</v>
      </c>
    </row>
    <row r="394" spans="3:5">
      <c r="C394" s="10">
        <v>370</v>
      </c>
      <c r="D394" s="5">
        <f t="shared" si="17"/>
        <v>1.4400000000000035</v>
      </c>
      <c r="E394" s="16">
        <f t="shared" si="16"/>
        <v>0.90183964375885806</v>
      </c>
    </row>
    <row r="395" spans="3:5">
      <c r="C395" s="10">
        <v>371</v>
      </c>
      <c r="D395" s="5">
        <f t="shared" si="17"/>
        <v>1.4520000000000035</v>
      </c>
      <c r="E395" s="16">
        <f t="shared" si="16"/>
        <v>0.86076899437422938</v>
      </c>
    </row>
    <row r="396" spans="3:5">
      <c r="C396" s="10">
        <v>372</v>
      </c>
      <c r="D396" s="5">
        <f t="shared" si="17"/>
        <v>1.4640000000000035</v>
      </c>
      <c r="E396" s="16">
        <f t="shared" si="16"/>
        <v>0.81764003704750543</v>
      </c>
    </row>
    <row r="397" spans="3:5">
      <c r="C397" s="10">
        <v>373</v>
      </c>
      <c r="D397" s="5">
        <f t="shared" si="17"/>
        <v>1.4760000000000035</v>
      </c>
      <c r="E397" s="16">
        <f t="shared" si="16"/>
        <v>0.77258499838896411</v>
      </c>
    </row>
    <row r="398" spans="3:5">
      <c r="C398" s="10">
        <v>374</v>
      </c>
      <c r="D398" s="5">
        <f t="shared" si="17"/>
        <v>1.4880000000000035</v>
      </c>
      <c r="E398" s="16">
        <f t="shared" si="16"/>
        <v>0.725745803271995</v>
      </c>
    </row>
    <row r="399" spans="3:5">
      <c r="C399" s="10">
        <v>375</v>
      </c>
      <c r="D399" s="5">
        <f t="shared" si="17"/>
        <v>1.5000000000000036</v>
      </c>
      <c r="E399" s="16">
        <f t="shared" si="16"/>
        <v>0.67727304478304085</v>
      </c>
    </row>
    <row r="400" spans="3:5">
      <c r="C400" s="10">
        <v>376</v>
      </c>
      <c r="D400" s="5">
        <f t="shared" si="17"/>
        <v>1.5120000000000036</v>
      </c>
      <c r="E400" s="16">
        <f t="shared" si="16"/>
        <v>0.62732485759266732</v>
      </c>
    </row>
    <row r="401" spans="3:5">
      <c r="C401" s="10">
        <v>377</v>
      </c>
      <c r="D401" s="5">
        <f t="shared" si="17"/>
        <v>1.5240000000000036</v>
      </c>
      <c r="E401" s="16">
        <f t="shared" si="16"/>
        <v>0.57606570905177534</v>
      </c>
    </row>
    <row r="402" spans="3:5">
      <c r="C402" s="10">
        <v>378</v>
      </c>
      <c r="D402" s="5">
        <f t="shared" si="17"/>
        <v>1.5360000000000036</v>
      </c>
      <c r="E402" s="16">
        <f t="shared" si="16"/>
        <v>0.5236651239245016</v>
      </c>
    </row>
    <row r="403" spans="3:5">
      <c r="C403" s="10">
        <v>379</v>
      </c>
      <c r="D403" s="5">
        <f t="shared" si="17"/>
        <v>1.5480000000000036</v>
      </c>
      <c r="E403" s="16">
        <f t="shared" si="16"/>
        <v>0.47029635997302544</v>
      </c>
    </row>
    <row r="404" spans="3:5">
      <c r="C404" s="10">
        <v>380</v>
      </c>
      <c r="D404" s="5">
        <f t="shared" si="17"/>
        <v>1.5600000000000036</v>
      </c>
      <c r="E404" s="16">
        <f t="shared" si="16"/>
        <v>0.4161350525706371</v>
      </c>
    </row>
    <row r="405" spans="3:5">
      <c r="C405" s="10">
        <v>381</v>
      </c>
      <c r="D405" s="5">
        <f t="shared" si="17"/>
        <v>1.5720000000000036</v>
      </c>
      <c r="E405" s="16">
        <f t="shared" si="16"/>
        <v>0.36135784710875485</v>
      </c>
    </row>
    <row r="406" spans="3:5">
      <c r="C406" s="10">
        <v>382</v>
      </c>
      <c r="D406" s="5">
        <f t="shared" si="17"/>
        <v>1.5840000000000036</v>
      </c>
      <c r="E406" s="16">
        <f t="shared" si="16"/>
        <v>0.3061410381619285</v>
      </c>
    </row>
    <row r="407" spans="3:5">
      <c r="C407" s="10">
        <v>383</v>
      </c>
      <c r="D407" s="5">
        <f t="shared" si="17"/>
        <v>1.5960000000000036</v>
      </c>
      <c r="E407" s="16">
        <f t="shared" si="16"/>
        <v>0.25065923417460612</v>
      </c>
    </row>
    <row r="408" spans="3:5">
      <c r="C408" s="10">
        <v>384</v>
      </c>
      <c r="D408" s="5">
        <f t="shared" si="17"/>
        <v>1.6080000000000036</v>
      </c>
      <c r="E408" s="16">
        <f t="shared" ref="E408:E471" si="18">EXP(SIN(D408^2))-$E$14</f>
        <v>0.19508406583841009</v>
      </c>
    </row>
    <row r="409" spans="3:5">
      <c r="C409" s="10">
        <v>385</v>
      </c>
      <c r="D409" s="5">
        <f t="shared" si="17"/>
        <v>1.6200000000000037</v>
      </c>
      <c r="E409" s="16">
        <f t="shared" si="18"/>
        <v>0.13958295535455534</v>
      </c>
    </row>
    <row r="410" spans="3:5">
      <c r="C410" s="10">
        <v>386</v>
      </c>
      <c r="D410" s="5">
        <f t="shared" ref="D410:D473" si="19">D409+$E$21</f>
        <v>1.6320000000000037</v>
      </c>
      <c r="E410" s="16">
        <f t="shared" si="18"/>
        <v>8.4317962449665274E-2</v>
      </c>
    </row>
    <row r="411" spans="3:5">
      <c r="C411" s="10">
        <v>387</v>
      </c>
      <c r="D411" s="5">
        <f t="shared" si="19"/>
        <v>1.6440000000000037</v>
      </c>
      <c r="E411" s="16">
        <f t="shared" si="18"/>
        <v>2.9444721371806759E-2</v>
      </c>
    </row>
    <row r="412" spans="3:5">
      <c r="C412" s="10">
        <v>388</v>
      </c>
      <c r="D412" s="5">
        <f t="shared" si="19"/>
        <v>1.6560000000000037</v>
      </c>
      <c r="E412" s="16">
        <f t="shared" si="18"/>
        <v>-2.4888518816714722E-2</v>
      </c>
    </row>
    <row r="413" spans="3:5">
      <c r="C413" s="10">
        <v>389</v>
      </c>
      <c r="D413" s="5">
        <f t="shared" si="19"/>
        <v>1.6680000000000037</v>
      </c>
      <c r="E413" s="16">
        <f t="shared" si="18"/>
        <v>-7.8541740458849985E-2</v>
      </c>
    </row>
    <row r="414" spans="3:5">
      <c r="C414" s="10">
        <v>390</v>
      </c>
      <c r="D414" s="5">
        <f t="shared" si="19"/>
        <v>1.6800000000000037</v>
      </c>
      <c r="E414" s="16">
        <f t="shared" si="18"/>
        <v>-0.13138388212550955</v>
      </c>
    </row>
    <row r="415" spans="3:5">
      <c r="C415" s="10">
        <v>391</v>
      </c>
      <c r="D415" s="5">
        <f t="shared" si="19"/>
        <v>1.6920000000000037</v>
      </c>
      <c r="E415" s="16">
        <f t="shared" si="18"/>
        <v>-0.18329343650828367</v>
      </c>
    </row>
    <row r="416" spans="3:5">
      <c r="C416" s="10">
        <v>392</v>
      </c>
      <c r="D416" s="5">
        <f t="shared" si="19"/>
        <v>1.7040000000000037</v>
      </c>
      <c r="E416" s="16">
        <f t="shared" si="18"/>
        <v>-0.23415891825552659</v>
      </c>
    </row>
    <row r="417" spans="3:5">
      <c r="C417" s="10">
        <v>393</v>
      </c>
      <c r="D417" s="5">
        <f t="shared" si="19"/>
        <v>1.7160000000000037</v>
      </c>
      <c r="E417" s="16">
        <f t="shared" si="18"/>
        <v>-0.28387920100001862</v>
      </c>
    </row>
    <row r="418" spans="3:5">
      <c r="C418" s="10">
        <v>394</v>
      </c>
      <c r="D418" s="5">
        <f t="shared" si="19"/>
        <v>1.7280000000000038</v>
      </c>
      <c r="E418" s="16">
        <f t="shared" si="18"/>
        <v>-0.33236372511064727</v>
      </c>
    </row>
    <row r="419" spans="3:5">
      <c r="C419" s="10">
        <v>395</v>
      </c>
      <c r="D419" s="5">
        <f t="shared" si="19"/>
        <v>1.7400000000000038</v>
      </c>
      <c r="E419" s="16">
        <f t="shared" si="18"/>
        <v>-0.37953257984012745</v>
      </c>
    </row>
    <row r="420" spans="3:5">
      <c r="C420" s="10">
        <v>396</v>
      </c>
      <c r="D420" s="5">
        <f t="shared" si="19"/>
        <v>1.7520000000000038</v>
      </c>
      <c r="E420" s="16">
        <f t="shared" si="18"/>
        <v>-0.42531646548854796</v>
      </c>
    </row>
    <row r="421" spans="3:5">
      <c r="C421" s="10">
        <v>397</v>
      </c>
      <c r="D421" s="5">
        <f t="shared" si="19"/>
        <v>1.7640000000000038</v>
      </c>
      <c r="E421" s="16">
        <f t="shared" si="18"/>
        <v>-0.46965654291932557</v>
      </c>
    </row>
    <row r="422" spans="3:5">
      <c r="C422" s="10">
        <v>398</v>
      </c>
      <c r="D422" s="5">
        <f t="shared" si="19"/>
        <v>1.7760000000000038</v>
      </c>
      <c r="E422" s="16">
        <f t="shared" si="18"/>
        <v>-0.51250417921973346</v>
      </c>
    </row>
    <row r="423" spans="3:5">
      <c r="C423" s="10">
        <v>399</v>
      </c>
      <c r="D423" s="5">
        <f t="shared" si="19"/>
        <v>1.7880000000000038</v>
      </c>
      <c r="E423" s="16">
        <f t="shared" si="18"/>
        <v>-0.55382059947181217</v>
      </c>
    </row>
    <row r="424" spans="3:5">
      <c r="C424" s="10">
        <v>400</v>
      </c>
      <c r="D424" s="5">
        <f t="shared" si="19"/>
        <v>1.8000000000000038</v>
      </c>
      <c r="E424" s="16">
        <f t="shared" si="18"/>
        <v>-0.5935764554799654</v>
      </c>
    </row>
    <row r="425" spans="3:5">
      <c r="C425" s="10">
        <v>401</v>
      </c>
      <c r="D425" s="5">
        <f t="shared" si="19"/>
        <v>1.8120000000000038</v>
      </c>
      <c r="E425" s="16">
        <f t="shared" si="18"/>
        <v>-0.63175132288709301</v>
      </c>
    </row>
    <row r="426" spans="3:5">
      <c r="C426" s="10">
        <v>402</v>
      </c>
      <c r="D426" s="5">
        <f t="shared" si="19"/>
        <v>1.8240000000000038</v>
      </c>
      <c r="E426" s="16">
        <f t="shared" si="18"/>
        <v>-0.66833313840848885</v>
      </c>
    </row>
    <row r="427" spans="3:5">
      <c r="C427" s="10">
        <v>403</v>
      </c>
      <c r="D427" s="5">
        <f t="shared" si="19"/>
        <v>1.8360000000000039</v>
      </c>
      <c r="E427" s="16">
        <f t="shared" si="18"/>
        <v>-0.70331758893668728</v>
      </c>
    </row>
    <row r="428" spans="3:5">
      <c r="C428" s="10">
        <v>404</v>
      </c>
      <c r="D428" s="5">
        <f t="shared" si="19"/>
        <v>1.8480000000000039</v>
      </c>
      <c r="E428" s="16">
        <f t="shared" si="18"/>
        <v>-0.73670746404225818</v>
      </c>
    </row>
    <row r="429" spans="3:5">
      <c r="C429" s="10">
        <v>405</v>
      </c>
      <c r="D429" s="5">
        <f t="shared" si="19"/>
        <v>1.8600000000000039</v>
      </c>
      <c r="E429" s="16">
        <f t="shared" si="18"/>
        <v>-0.76851198294202816</v>
      </c>
    </row>
    <row r="430" spans="3:5">
      <c r="C430" s="10">
        <v>406</v>
      </c>
      <c r="D430" s="5">
        <f t="shared" si="19"/>
        <v>1.8720000000000039</v>
      </c>
      <c r="E430" s="16">
        <f t="shared" si="18"/>
        <v>-0.79874610635804255</v>
      </c>
    </row>
    <row r="431" spans="3:5">
      <c r="C431" s="10">
        <v>407</v>
      </c>
      <c r="D431" s="5">
        <f t="shared" si="19"/>
        <v>1.8840000000000039</v>
      </c>
      <c r="E431" s="16">
        <f t="shared" si="18"/>
        <v>-0.82742984288118315</v>
      </c>
    </row>
    <row r="432" spans="3:5">
      <c r="C432" s="10">
        <v>408</v>
      </c>
      <c r="D432" s="5">
        <f t="shared" si="19"/>
        <v>1.8960000000000039</v>
      </c>
      <c r="E432" s="16">
        <f t="shared" si="18"/>
        <v>-0.85458755851726309</v>
      </c>
    </row>
    <row r="433" spans="3:5">
      <c r="C433" s="10">
        <v>409</v>
      </c>
      <c r="D433" s="5">
        <f t="shared" si="19"/>
        <v>1.9080000000000039</v>
      </c>
      <c r="E433" s="16">
        <f t="shared" si="18"/>
        <v>-0.88024729706518856</v>
      </c>
    </row>
    <row r="434" spans="3:5">
      <c r="C434" s="10">
        <v>410</v>
      </c>
      <c r="D434" s="5">
        <f t="shared" si="19"/>
        <v>1.9200000000000039</v>
      </c>
      <c r="E434" s="16">
        <f t="shared" si="18"/>
        <v>-0.90444011788978829</v>
      </c>
    </row>
    <row r="435" spans="3:5">
      <c r="C435" s="10">
        <v>411</v>
      </c>
      <c r="D435" s="5">
        <f t="shared" si="19"/>
        <v>1.9320000000000039</v>
      </c>
      <c r="E435" s="16">
        <f t="shared" si="18"/>
        <v>-0.92719945653736002</v>
      </c>
    </row>
    <row r="436" spans="3:5">
      <c r="C436" s="10">
        <v>412</v>
      </c>
      <c r="D436" s="5">
        <f t="shared" si="19"/>
        <v>1.9440000000000039</v>
      </c>
      <c r="E436" s="16">
        <f t="shared" si="18"/>
        <v>-0.94856051252823792</v>
      </c>
    </row>
    <row r="437" spans="3:5">
      <c r="C437" s="10">
        <v>413</v>
      </c>
      <c r="D437" s="5">
        <f t="shared" si="19"/>
        <v>1.956000000000004</v>
      </c>
      <c r="E437" s="16">
        <f t="shared" si="18"/>
        <v>-0.96855966757255718</v>
      </c>
    </row>
    <row r="438" spans="3:5">
      <c r="C438" s="10">
        <v>414</v>
      </c>
      <c r="D438" s="5">
        <f t="shared" si="19"/>
        <v>1.968000000000004</v>
      </c>
      <c r="E438" s="16">
        <f t="shared" si="18"/>
        <v>-0.98723393641397006</v>
      </c>
    </row>
    <row r="439" spans="3:5">
      <c r="C439" s="10">
        <v>415</v>
      </c>
      <c r="D439" s="5">
        <f t="shared" si="19"/>
        <v>1.980000000000004</v>
      </c>
      <c r="E439" s="16">
        <f t="shared" si="18"/>
        <v>-1.0046204515283685</v>
      </c>
    </row>
    <row r="440" spans="3:5">
      <c r="C440" s="10">
        <v>416</v>
      </c>
      <c r="D440" s="5">
        <f t="shared" si="19"/>
        <v>1.992000000000004</v>
      </c>
      <c r="E440" s="16">
        <f t="shared" si="18"/>
        <v>-1.0207559820038001</v>
      </c>
    </row>
    <row r="441" spans="3:5">
      <c r="C441" s="10">
        <v>417</v>
      </c>
      <c r="D441" s="5">
        <f t="shared" si="19"/>
        <v>2.004000000000004</v>
      </c>
      <c r="E441" s="16">
        <f t="shared" si="18"/>
        <v>-1.0356764861130192</v>
      </c>
    </row>
    <row r="442" spans="3:5">
      <c r="C442" s="10">
        <v>418</v>
      </c>
      <c r="D442" s="5">
        <f t="shared" si="19"/>
        <v>2.016000000000004</v>
      </c>
      <c r="E442" s="16">
        <f t="shared" si="18"/>
        <v>-1.0494166963672789</v>
      </c>
    </row>
    <row r="443" spans="3:5">
      <c r="C443" s="10">
        <v>419</v>
      </c>
      <c r="D443" s="5">
        <f t="shared" si="19"/>
        <v>2.028000000000004</v>
      </c>
      <c r="E443" s="16">
        <f t="shared" si="18"/>
        <v>-1.0620097352117843</v>
      </c>
    </row>
    <row r="444" spans="3:5">
      <c r="C444" s="10">
        <v>420</v>
      </c>
      <c r="D444" s="5">
        <f t="shared" si="19"/>
        <v>2.040000000000004</v>
      </c>
      <c r="E444" s="16">
        <f t="shared" si="18"/>
        <v>-1.073486758989771</v>
      </c>
    </row>
    <row r="445" spans="3:5">
      <c r="C445" s="10">
        <v>421</v>
      </c>
      <c r="D445" s="5">
        <f t="shared" si="19"/>
        <v>2.052000000000004</v>
      </c>
      <c r="E445" s="16">
        <f t="shared" si="18"/>
        <v>-1.0838766273615512</v>
      </c>
    </row>
    <row r="446" spans="3:5">
      <c r="C446" s="10">
        <v>422</v>
      </c>
      <c r="D446" s="5">
        <f t="shared" si="19"/>
        <v>2.0640000000000041</v>
      </c>
      <c r="E446" s="16">
        <f t="shared" si="18"/>
        <v>-1.0932055950135851</v>
      </c>
    </row>
    <row r="447" spans="3:5">
      <c r="C447" s="10">
        <v>423</v>
      </c>
      <c r="D447" s="5">
        <f t="shared" si="19"/>
        <v>2.0760000000000041</v>
      </c>
      <c r="E447" s="16">
        <f t="shared" si="18"/>
        <v>-1.1014970222263907</v>
      </c>
    </row>
    <row r="448" spans="3:5">
      <c r="C448" s="10">
        <v>424</v>
      </c>
      <c r="D448" s="5">
        <f t="shared" si="19"/>
        <v>2.0880000000000041</v>
      </c>
      <c r="E448" s="16">
        <f t="shared" si="18"/>
        <v>-1.1087711006842125</v>
      </c>
    </row>
    <row r="449" spans="3:5">
      <c r="C449" s="10">
        <v>425</v>
      </c>
      <c r="D449" s="5">
        <f t="shared" si="19"/>
        <v>2.1000000000000041</v>
      </c>
      <c r="E449" s="16">
        <f t="shared" si="18"/>
        <v>-1.1150445907994011</v>
      </c>
    </row>
    <row r="450" spans="3:5">
      <c r="C450" s="10">
        <v>426</v>
      </c>
      <c r="D450" s="5">
        <f t="shared" si="19"/>
        <v>2.1120000000000041</v>
      </c>
      <c r="E450" s="16">
        <f t="shared" si="18"/>
        <v>-1.1203305667868302</v>
      </c>
    </row>
    <row r="451" spans="3:5">
      <c r="C451" s="10">
        <v>427</v>
      </c>
      <c r="D451" s="5">
        <f t="shared" si="19"/>
        <v>2.1240000000000041</v>
      </c>
      <c r="E451" s="16">
        <f t="shared" si="18"/>
        <v>-1.1246381657561055</v>
      </c>
    </row>
    <row r="452" spans="3:5">
      <c r="C452" s="10">
        <v>428</v>
      </c>
      <c r="D452" s="5">
        <f t="shared" si="19"/>
        <v>2.1360000000000041</v>
      </c>
      <c r="E452" s="16">
        <f t="shared" si="18"/>
        <v>-1.1279723371914532</v>
      </c>
    </row>
    <row r="453" spans="3:5">
      <c r="C453" s="10">
        <v>429</v>
      </c>
      <c r="D453" s="5">
        <f t="shared" si="19"/>
        <v>2.1480000000000041</v>
      </c>
      <c r="E453" s="16">
        <f t="shared" si="18"/>
        <v>-1.1303335893629742</v>
      </c>
    </row>
    <row r="454" spans="3:5">
      <c r="C454" s="10">
        <v>430</v>
      </c>
      <c r="D454" s="5">
        <f t="shared" si="19"/>
        <v>2.1600000000000041</v>
      </c>
      <c r="E454" s="16">
        <f t="shared" si="18"/>
        <v>-1.1317177294633223</v>
      </c>
    </row>
    <row r="455" spans="3:5">
      <c r="C455" s="10">
        <v>431</v>
      </c>
      <c r="D455" s="5">
        <f t="shared" si="19"/>
        <v>2.1720000000000041</v>
      </c>
      <c r="E455" s="16">
        <f t="shared" si="18"/>
        <v>-1.1321155945989632</v>
      </c>
    </row>
    <row r="456" spans="3:5">
      <c r="C456" s="10">
        <v>432</v>
      </c>
      <c r="D456" s="5">
        <f t="shared" si="19"/>
        <v>2.1840000000000042</v>
      </c>
      <c r="E456" s="16">
        <f t="shared" si="18"/>
        <v>-1.1315127711970741</v>
      </c>
    </row>
    <row r="457" spans="3:5">
      <c r="C457" s="10">
        <v>433</v>
      </c>
      <c r="D457" s="5">
        <f t="shared" si="19"/>
        <v>2.1960000000000042</v>
      </c>
      <c r="E457" s="16">
        <f t="shared" si="18"/>
        <v>-1.1298893009340023</v>
      </c>
    </row>
    <row r="458" spans="3:5">
      <c r="C458" s="10">
        <v>434</v>
      </c>
      <c r="D458" s="5">
        <f t="shared" si="19"/>
        <v>2.2080000000000042</v>
      </c>
      <c r="E458" s="16">
        <f t="shared" si="18"/>
        <v>-1.1272193719699006</v>
      </c>
    </row>
    <row r="459" spans="3:5">
      <c r="C459" s="10">
        <v>435</v>
      </c>
      <c r="D459" s="5">
        <f t="shared" si="19"/>
        <v>2.2200000000000042</v>
      </c>
      <c r="E459" s="16">
        <f t="shared" si="18"/>
        <v>-1.1234709951123765</v>
      </c>
    </row>
    <row r="460" spans="3:5">
      <c r="C460" s="10">
        <v>436</v>
      </c>
      <c r="D460" s="5">
        <f t="shared" si="19"/>
        <v>2.2320000000000042</v>
      </c>
      <c r="E460" s="16">
        <f t="shared" si="18"/>
        <v>-1.1186056655605467</v>
      </c>
    </row>
    <row r="461" spans="3:5">
      <c r="C461" s="10">
        <v>437</v>
      </c>
      <c r="D461" s="5">
        <f t="shared" si="19"/>
        <v>2.2440000000000042</v>
      </c>
      <c r="E461" s="16">
        <f t="shared" si="18"/>
        <v>-1.1125780121356141</v>
      </c>
    </row>
    <row r="462" spans="3:5">
      <c r="C462" s="10">
        <v>438</v>
      </c>
      <c r="D462" s="5">
        <f t="shared" si="19"/>
        <v>2.2560000000000042</v>
      </c>
      <c r="E462" s="16">
        <f t="shared" si="18"/>
        <v>-1.1053354374256366</v>
      </c>
    </row>
    <row r="463" spans="3:5">
      <c r="C463" s="10">
        <v>439</v>
      </c>
      <c r="D463" s="5">
        <f t="shared" si="19"/>
        <v>2.2680000000000042</v>
      </c>
      <c r="E463" s="16">
        <f t="shared" si="18"/>
        <v>-1.0968177541053077</v>
      </c>
    </row>
    <row r="464" spans="3:5">
      <c r="C464" s="10">
        <v>440</v>
      </c>
      <c r="D464" s="5">
        <f t="shared" si="19"/>
        <v>2.2800000000000042</v>
      </c>
      <c r="E464" s="16">
        <f t="shared" si="18"/>
        <v>-1.086956824884024</v>
      </c>
    </row>
    <row r="465" spans="3:5">
      <c r="C465" s="10">
        <v>441</v>
      </c>
      <c r="D465" s="5">
        <f t="shared" si="19"/>
        <v>2.2920000000000043</v>
      </c>
      <c r="E465" s="16">
        <f t="shared" si="18"/>
        <v>-1.0756762161360873</v>
      </c>
    </row>
    <row r="466" spans="3:5">
      <c r="C466" s="10">
        <v>442</v>
      </c>
      <c r="D466" s="5">
        <f t="shared" si="19"/>
        <v>2.3040000000000043</v>
      </c>
      <c r="E466" s="16">
        <f t="shared" si="18"/>
        <v>-1.0628908783226898</v>
      </c>
    </row>
    <row r="467" spans="3:5">
      <c r="C467" s="10">
        <v>443</v>
      </c>
      <c r="D467" s="5">
        <f t="shared" si="19"/>
        <v>2.3160000000000043</v>
      </c>
      <c r="E467" s="16">
        <f t="shared" si="18"/>
        <v>-1.048506869867853</v>
      </c>
    </row>
    <row r="468" spans="3:5">
      <c r="C468" s="10">
        <v>444</v>
      </c>
      <c r="D468" s="5">
        <f t="shared" si="19"/>
        <v>2.3280000000000043</v>
      </c>
      <c r="E468" s="16">
        <f t="shared" si="18"/>
        <v>-1.032421145230447</v>
      </c>
    </row>
    <row r="469" spans="3:5">
      <c r="C469" s="10">
        <v>445</v>
      </c>
      <c r="D469" s="5">
        <f t="shared" si="19"/>
        <v>2.3400000000000043</v>
      </c>
      <c r="E469" s="16">
        <f t="shared" si="18"/>
        <v>-1.014521432534691</v>
      </c>
    </row>
    <row r="470" spans="3:5">
      <c r="C470" s="10">
        <v>446</v>
      </c>
      <c r="D470" s="5">
        <f t="shared" si="19"/>
        <v>2.3520000000000043</v>
      </c>
      <c r="E470" s="16">
        <f t="shared" si="18"/>
        <v>-0.99468623126862654</v>
      </c>
    </row>
    <row r="471" spans="3:5">
      <c r="C471" s="10">
        <v>447</v>
      </c>
      <c r="D471" s="5">
        <f t="shared" si="19"/>
        <v>2.3640000000000043</v>
      </c>
      <c r="E471" s="16">
        <f t="shared" si="18"/>
        <v>-0.97278496618317778</v>
      </c>
    </row>
    <row r="472" spans="3:5">
      <c r="C472" s="10">
        <v>448</v>
      </c>
      <c r="D472" s="5">
        <f t="shared" si="19"/>
        <v>2.3760000000000043</v>
      </c>
      <c r="E472" s="16">
        <f t="shared" ref="E472:E535" si="20">EXP(SIN(D472^2))-$E$14</f>
        <v>-0.94867833952290892</v>
      </c>
    </row>
    <row r="473" spans="3:5">
      <c r="C473" s="10">
        <v>449</v>
      </c>
      <c r="D473" s="5">
        <f t="shared" si="19"/>
        <v>2.3880000000000043</v>
      </c>
      <c r="E473" s="16">
        <f t="shared" si="20"/>
        <v>-0.92221892992809129</v>
      </c>
    </row>
    <row r="474" spans="3:5">
      <c r="C474" s="10">
        <v>450</v>
      </c>
      <c r="D474" s="5">
        <f t="shared" ref="D474:D524" si="21">D473+$E$21</f>
        <v>2.4000000000000044</v>
      </c>
      <c r="E474" s="16">
        <f t="shared" si="20"/>
        <v>-0.89325209252027116</v>
      </c>
    </row>
    <row r="475" spans="3:5">
      <c r="C475" s="10">
        <v>451</v>
      </c>
      <c r="D475" s="5">
        <f t="shared" si="21"/>
        <v>2.4120000000000044</v>
      </c>
      <c r="E475" s="16">
        <f t="shared" si="20"/>
        <v>-0.86161722047675393</v>
      </c>
    </row>
    <row r="476" spans="3:5">
      <c r="C476" s="10">
        <v>452</v>
      </c>
      <c r="D476" s="5">
        <f t="shared" si="21"/>
        <v>2.4240000000000044</v>
      </c>
      <c r="E476" s="16">
        <f t="shared" si="20"/>
        <v>-0.82714943335662228</v>
      </c>
    </row>
    <row r="477" spans="3:5">
      <c r="C477" s="10">
        <v>453</v>
      </c>
      <c r="D477" s="5">
        <f t="shared" si="21"/>
        <v>2.4360000000000044</v>
      </c>
      <c r="E477" s="16">
        <f t="shared" si="20"/>
        <v>-0.78968176097858001</v>
      </c>
    </row>
    <row r="478" spans="3:5">
      <c r="C478" s="10">
        <v>454</v>
      </c>
      <c r="D478" s="5">
        <f t="shared" si="21"/>
        <v>2.4480000000000044</v>
      </c>
      <c r="E478" s="16">
        <f t="shared" si="20"/>
        <v>-0.74904789305075714</v>
      </c>
    </row>
    <row r="479" spans="3:5">
      <c r="C479" s="10">
        <v>455</v>
      </c>
      <c r="D479" s="5">
        <f t="shared" si="21"/>
        <v>2.4600000000000044</v>
      </c>
      <c r="E479" s="16">
        <f t="shared" si="20"/>
        <v>-0.70508556316195792</v>
      </c>
    </row>
    <row r="480" spans="3:5">
      <c r="C480" s="10">
        <v>456</v>
      </c>
      <c r="D480" s="5">
        <f t="shared" si="21"/>
        <v>2.4720000000000044</v>
      </c>
      <c r="E480" s="16">
        <f t="shared" si="20"/>
        <v>-0.65764063018861008</v>
      </c>
    </row>
    <row r="481" spans="3:5">
      <c r="C481" s="10">
        <v>457</v>
      </c>
      <c r="D481" s="5">
        <f t="shared" si="21"/>
        <v>2.4840000000000044</v>
      </c>
      <c r="E481" s="16">
        <f t="shared" si="20"/>
        <v>-0.60657190958673612</v>
      </c>
    </row>
    <row r="482" spans="3:5">
      <c r="C482" s="10">
        <v>458</v>
      </c>
      <c r="D482" s="5">
        <f t="shared" si="21"/>
        <v>2.4960000000000044</v>
      </c>
      <c r="E482" s="16">
        <f t="shared" si="20"/>
        <v>-0.55175679031948399</v>
      </c>
    </row>
    <row r="483" spans="3:5">
      <c r="C483" s="10">
        <v>459</v>
      </c>
      <c r="D483" s="5">
        <f t="shared" si="21"/>
        <v>2.5080000000000044</v>
      </c>
      <c r="E483" s="16">
        <f t="shared" si="20"/>
        <v>-0.49309764925298771</v>
      </c>
    </row>
    <row r="484" spans="3:5">
      <c r="C484" s="10">
        <v>460</v>
      </c>
      <c r="D484" s="5">
        <f t="shared" si="21"/>
        <v>2.5200000000000045</v>
      </c>
      <c r="E484" s="16">
        <f t="shared" si="20"/>
        <v>-0.43052904281837523</v>
      </c>
    </row>
    <row r="485" spans="3:5">
      <c r="C485" s="10">
        <v>461</v>
      </c>
      <c r="D485" s="5">
        <f t="shared" si="21"/>
        <v>2.5320000000000045</v>
      </c>
      <c r="E485" s="16">
        <f t="shared" si="20"/>
        <v>-0.36402561495171626</v>
      </c>
    </row>
    <row r="486" spans="3:5">
      <c r="C486" s="10">
        <v>462</v>
      </c>
      <c r="D486" s="5">
        <f t="shared" si="21"/>
        <v>2.5440000000000045</v>
      </c>
      <c r="E486" s="16">
        <f t="shared" si="20"/>
        <v>-0.29361061060289373</v>
      </c>
    </row>
    <row r="487" spans="3:5">
      <c r="C487" s="10">
        <v>463</v>
      </c>
      <c r="D487" s="5">
        <f t="shared" si="21"/>
        <v>2.5560000000000045</v>
      </c>
      <c r="E487" s="16">
        <f t="shared" si="20"/>
        <v>-0.21936482590107187</v>
      </c>
    </row>
    <row r="488" spans="3:5">
      <c r="C488" s="10">
        <v>464</v>
      </c>
      <c r="D488" s="5">
        <f t="shared" si="21"/>
        <v>2.5680000000000045</v>
      </c>
      <c r="E488" s="16">
        <f t="shared" si="20"/>
        <v>-0.14143576066022523</v>
      </c>
    </row>
    <row r="489" spans="3:5">
      <c r="C489" s="10">
        <v>465</v>
      </c>
      <c r="D489" s="5">
        <f t="shared" si="21"/>
        <v>2.5800000000000045</v>
      </c>
      <c r="E489" s="16">
        <f t="shared" si="20"/>
        <v>-6.0046668594642139E-2</v>
      </c>
    </row>
    <row r="490" spans="3:5">
      <c r="C490" s="10">
        <v>466</v>
      </c>
      <c r="D490" s="5">
        <f t="shared" si="21"/>
        <v>2.5920000000000045</v>
      </c>
      <c r="E490" s="16">
        <f t="shared" si="20"/>
        <v>2.4494871166290011E-2</v>
      </c>
    </row>
    <row r="491" spans="3:5">
      <c r="C491" s="10">
        <v>467</v>
      </c>
      <c r="D491" s="5">
        <f t="shared" si="21"/>
        <v>2.6040000000000045</v>
      </c>
      <c r="E491" s="16">
        <f t="shared" si="20"/>
        <v>0.11178930626117833</v>
      </c>
    </row>
    <row r="492" spans="3:5">
      <c r="C492" s="10">
        <v>468</v>
      </c>
      <c r="D492" s="5">
        <f t="shared" si="21"/>
        <v>2.6160000000000045</v>
      </c>
      <c r="E492" s="16">
        <f t="shared" si="20"/>
        <v>0.2013388915271348</v>
      </c>
    </row>
    <row r="493" spans="3:5">
      <c r="C493" s="10">
        <v>469</v>
      </c>
      <c r="D493" s="5">
        <f t="shared" si="21"/>
        <v>2.6280000000000046</v>
      </c>
      <c r="E493" s="16">
        <f t="shared" si="20"/>
        <v>0.29254344591320947</v>
      </c>
    </row>
    <row r="494" spans="3:5">
      <c r="C494" s="10">
        <v>470</v>
      </c>
      <c r="D494" s="5">
        <f t="shared" si="21"/>
        <v>2.6400000000000046</v>
      </c>
      <c r="E494" s="16">
        <f t="shared" si="20"/>
        <v>0.38469865446537099</v>
      </c>
    </row>
    <row r="495" spans="3:5">
      <c r="C495" s="10">
        <v>471</v>
      </c>
      <c r="D495" s="5">
        <f t="shared" si="21"/>
        <v>2.6520000000000046</v>
      </c>
      <c r="E495" s="16">
        <f t="shared" si="20"/>
        <v>0.47699747344220556</v>
      </c>
    </row>
    <row r="496" spans="3:5">
      <c r="C496" s="10">
        <v>472</v>
      </c>
      <c r="D496" s="5">
        <f t="shared" si="21"/>
        <v>2.6640000000000046</v>
      </c>
      <c r="E496" s="16">
        <f t="shared" si="20"/>
        <v>0.56853514830754381</v>
      </c>
    </row>
    <row r="497" spans="3:5">
      <c r="C497" s="10">
        <v>473</v>
      </c>
      <c r="D497" s="5">
        <f t="shared" si="21"/>
        <v>2.6760000000000046</v>
      </c>
      <c r="E497" s="16">
        <f t="shared" si="20"/>
        <v>0.65831826288189665</v>
      </c>
    </row>
    <row r="498" spans="3:5">
      <c r="C498" s="10">
        <v>474</v>
      </c>
      <c r="D498" s="5">
        <f t="shared" si="21"/>
        <v>2.6880000000000046</v>
      </c>
      <c r="E498" s="16">
        <f t="shared" si="20"/>
        <v>0.74527810044783216</v>
      </c>
    </row>
    <row r="499" spans="3:5">
      <c r="C499" s="10">
        <v>475</v>
      </c>
      <c r="D499" s="5">
        <f t="shared" si="21"/>
        <v>2.7000000000000046</v>
      </c>
      <c r="E499" s="16">
        <f t="shared" si="20"/>
        <v>0.82828841466684855</v>
      </c>
    </row>
    <row r="500" spans="3:5">
      <c r="C500" s="10">
        <v>476</v>
      </c>
      <c r="D500" s="5">
        <f t="shared" si="21"/>
        <v>2.7120000000000046</v>
      </c>
      <c r="E500" s="16">
        <f t="shared" si="20"/>
        <v>0.9061874845831599</v>
      </c>
    </row>
    <row r="501" spans="3:5">
      <c r="C501" s="10">
        <v>477</v>
      </c>
      <c r="D501" s="5">
        <f t="shared" si="21"/>
        <v>2.7240000000000046</v>
      </c>
      <c r="E501" s="16">
        <f t="shared" si="20"/>
        <v>0.97780407330031016</v>
      </c>
    </row>
    <row r="502" spans="3:5">
      <c r="C502" s="10">
        <v>478</v>
      </c>
      <c r="D502" s="5">
        <f t="shared" si="21"/>
        <v>2.7360000000000047</v>
      </c>
      <c r="E502" s="16">
        <f t="shared" si="20"/>
        <v>1.0419866384380523</v>
      </c>
    </row>
    <row r="503" spans="3:5">
      <c r="C503" s="10">
        <v>479</v>
      </c>
      <c r="D503" s="5">
        <f t="shared" si="21"/>
        <v>2.7480000000000047</v>
      </c>
      <c r="E503" s="16">
        <f t="shared" si="20"/>
        <v>1.097634872800509</v>
      </c>
    </row>
    <row r="504" spans="3:5">
      <c r="C504" s="10">
        <v>480</v>
      </c>
      <c r="D504" s="5">
        <f t="shared" si="21"/>
        <v>2.7600000000000047</v>
      </c>
      <c r="E504" s="16">
        <f t="shared" si="20"/>
        <v>1.1437324075436042</v>
      </c>
    </row>
    <row r="505" spans="3:5">
      <c r="C505" s="10">
        <v>481</v>
      </c>
      <c r="D505" s="5">
        <f t="shared" si="21"/>
        <v>2.7720000000000047</v>
      </c>
      <c r="E505" s="16">
        <f t="shared" si="20"/>
        <v>1.1793793106528554</v>
      </c>
    </row>
    <row r="506" spans="3:5">
      <c r="C506" s="10">
        <v>482</v>
      </c>
      <c r="D506" s="5">
        <f t="shared" si="21"/>
        <v>2.7840000000000047</v>
      </c>
      <c r="E506" s="16">
        <f t="shared" si="20"/>
        <v>1.2038228830339146</v>
      </c>
    </row>
    <row r="507" spans="3:5">
      <c r="C507" s="10">
        <v>483</v>
      </c>
      <c r="D507" s="5">
        <f t="shared" si="21"/>
        <v>2.7960000000000047</v>
      </c>
      <c r="E507" s="16">
        <f t="shared" si="20"/>
        <v>1.2164852119329503</v>
      </c>
    </row>
    <row r="508" spans="3:5">
      <c r="C508" s="10">
        <v>484</v>
      </c>
      <c r="D508" s="5">
        <f t="shared" si="21"/>
        <v>2.8080000000000047</v>
      </c>
      <c r="E508" s="16">
        <f t="shared" si="20"/>
        <v>1.2169859998464152</v>
      </c>
    </row>
    <row r="509" spans="3:5">
      <c r="C509" s="10">
        <v>485</v>
      </c>
      <c r="D509" s="5">
        <f t="shared" si="21"/>
        <v>2.8200000000000047</v>
      </c>
      <c r="E509" s="16">
        <f t="shared" si="20"/>
        <v>1.2051593516538208</v>
      </c>
    </row>
    <row r="510" spans="3:5">
      <c r="C510" s="10">
        <v>486</v>
      </c>
      <c r="D510" s="5">
        <f t="shared" si="21"/>
        <v>2.8320000000000047</v>
      </c>
      <c r="E510" s="16">
        <f t="shared" si="20"/>
        <v>1.1810634690676536</v>
      </c>
    </row>
    <row r="511" spans="3:5">
      <c r="C511" s="10">
        <v>487</v>
      </c>
      <c r="D511" s="5">
        <f t="shared" si="21"/>
        <v>2.8440000000000047</v>
      </c>
      <c r="E511" s="16">
        <f t="shared" si="20"/>
        <v>1.1449825553861221</v>
      </c>
    </row>
    <row r="512" spans="3:5">
      <c r="C512" s="10">
        <v>488</v>
      </c>
      <c r="D512" s="5">
        <f t="shared" si="21"/>
        <v>2.8560000000000048</v>
      </c>
      <c r="E512" s="16">
        <f t="shared" si="20"/>
        <v>1.0974206514916727</v>
      </c>
    </row>
    <row r="513" spans="3:5">
      <c r="C513" s="10">
        <v>489</v>
      </c>
      <c r="D513" s="5">
        <f t="shared" si="21"/>
        <v>2.8680000000000048</v>
      </c>
      <c r="E513" s="16">
        <f t="shared" si="20"/>
        <v>1.0390875752638093</v>
      </c>
    </row>
    <row r="514" spans="3:5">
      <c r="C514" s="10">
        <v>490</v>
      </c>
      <c r="D514" s="5">
        <f t="shared" si="21"/>
        <v>2.8800000000000048</v>
      </c>
      <c r="E514" s="16">
        <f t="shared" si="20"/>
        <v>0.97087758583302852</v>
      </c>
    </row>
    <row r="515" spans="3:5">
      <c r="C515" s="10">
        <v>491</v>
      </c>
      <c r="D515" s="5">
        <f t="shared" si="21"/>
        <v>2.8920000000000048</v>
      </c>
      <c r="E515" s="16">
        <f t="shared" si="20"/>
        <v>0.89384180530282498</v>
      </c>
    </row>
    <row r="516" spans="3:5">
      <c r="C516" s="10">
        <v>492</v>
      </c>
      <c r="D516" s="5">
        <f t="shared" si="21"/>
        <v>2.9040000000000048</v>
      </c>
      <c r="E516" s="16">
        <f t="shared" si="20"/>
        <v>0.80915577058203736</v>
      </c>
    </row>
    <row r="517" spans="3:5">
      <c r="C517" s="10">
        <v>493</v>
      </c>
      <c r="D517" s="5">
        <f t="shared" si="21"/>
        <v>2.9160000000000048</v>
      </c>
      <c r="E517" s="16">
        <f t="shared" si="20"/>
        <v>0.71808373018726845</v>
      </c>
    </row>
    <row r="518" spans="3:5">
      <c r="C518" s="10">
        <v>494</v>
      </c>
      <c r="D518" s="5">
        <f t="shared" si="21"/>
        <v>2.9280000000000048</v>
      </c>
      <c r="E518" s="16">
        <f t="shared" si="20"/>
        <v>0.62194142799152941</v>
      </c>
    </row>
    <row r="519" spans="3:5">
      <c r="C519" s="10">
        <v>495</v>
      </c>
      <c r="D519" s="5">
        <f t="shared" si="21"/>
        <v>2.9400000000000048</v>
      </c>
      <c r="E519" s="16">
        <f t="shared" si="20"/>
        <v>0.52205912158527346</v>
      </c>
    </row>
    <row r="520" spans="3:5">
      <c r="C520" s="10">
        <v>496</v>
      </c>
      <c r="D520" s="5">
        <f t="shared" si="21"/>
        <v>2.9520000000000048</v>
      </c>
      <c r="E520" s="16">
        <f t="shared" si="20"/>
        <v>0.41974647216347005</v>
      </c>
    </row>
    <row r="521" spans="3:5">
      <c r="C521" s="10">
        <v>497</v>
      </c>
      <c r="D521" s="5">
        <f t="shared" si="21"/>
        <v>2.9640000000000049</v>
      </c>
      <c r="E521" s="16">
        <f t="shared" si="20"/>
        <v>0.31626073093840446</v>
      </c>
    </row>
    <row r="522" spans="3:5">
      <c r="C522" s="10">
        <v>498</v>
      </c>
      <c r="D522" s="5">
        <f t="shared" si="21"/>
        <v>2.9760000000000049</v>
      </c>
      <c r="E522" s="16">
        <f t="shared" si="20"/>
        <v>0.21277935741507159</v>
      </c>
    </row>
    <row r="523" spans="3:5">
      <c r="C523" s="10">
        <v>499</v>
      </c>
      <c r="D523" s="5">
        <f t="shared" si="21"/>
        <v>2.9880000000000049</v>
      </c>
      <c r="E523" s="16">
        <f t="shared" si="20"/>
        <v>0.11037786602803434</v>
      </c>
    </row>
    <row r="524" spans="3:5">
      <c r="C524" s="10">
        <v>500</v>
      </c>
      <c r="D524" s="5">
        <f t="shared" si="21"/>
        <v>3.0000000000000049</v>
      </c>
      <c r="E524" s="16">
        <f t="shared" si="20"/>
        <v>1.0013340025421202E-2</v>
      </c>
    </row>
  </sheetData>
  <mergeCells count="4">
    <mergeCell ref="D13:E13"/>
    <mergeCell ref="M7:N7"/>
    <mergeCell ref="P7:R7"/>
    <mergeCell ref="D17:E17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DSMT4" shapeId="45057" r:id="rId4">
          <objectPr defaultSize="0" autoPict="0" r:id="rId5">
            <anchor moveWithCells="1" sizeWithCells="1">
              <from>
                <xdr:col>7</xdr:col>
                <xdr:colOff>95250</xdr:colOff>
                <xdr:row>19</xdr:row>
                <xdr:rowOff>57150</xdr:rowOff>
              </from>
              <to>
                <xdr:col>10</xdr:col>
                <xdr:colOff>571500</xdr:colOff>
                <xdr:row>21</xdr:row>
                <xdr:rowOff>88900</xdr:rowOff>
              </to>
            </anchor>
          </objectPr>
        </oleObject>
      </mc:Choice>
      <mc:Fallback>
        <oleObject progId="Equation.DSMT4" shapeId="45057" r:id="rId4"/>
      </mc:Fallback>
    </mc:AlternateContent>
    <mc:AlternateContent xmlns:mc="http://schemas.openxmlformats.org/markup-compatibility/2006">
      <mc:Choice Requires="x14">
        <oleObject progId="Equation.DSMT4" shapeId="45059" r:id="rId6">
          <objectPr defaultSize="0" autoPict="0" r:id="rId7">
            <anchor moveWithCells="1" sizeWithCells="1">
              <from>
                <xdr:col>0</xdr:col>
                <xdr:colOff>50800</xdr:colOff>
                <xdr:row>4</xdr:row>
                <xdr:rowOff>19050</xdr:rowOff>
              </from>
              <to>
                <xdr:col>4</xdr:col>
                <xdr:colOff>50800</xdr:colOff>
                <xdr:row>7</xdr:row>
                <xdr:rowOff>107950</xdr:rowOff>
              </to>
            </anchor>
          </objectPr>
        </oleObject>
      </mc:Choice>
      <mc:Fallback>
        <oleObject progId="Equation.DSMT4" shapeId="45059" r:id="rId6"/>
      </mc:Fallback>
    </mc:AlternateContent>
    <mc:AlternateContent xmlns:mc="http://schemas.openxmlformats.org/markup-compatibility/2006">
      <mc:Choice Requires="x14">
        <oleObject progId="Equation.DSMT4" shapeId="45060" r:id="rId8">
          <objectPr defaultSize="0" autoPict="0" r:id="rId9">
            <anchor moveWithCells="1" sizeWithCells="1">
              <from>
                <xdr:col>0</xdr:col>
                <xdr:colOff>38100</xdr:colOff>
                <xdr:row>0</xdr:row>
                <xdr:rowOff>25400</xdr:rowOff>
              </from>
              <to>
                <xdr:col>3</xdr:col>
                <xdr:colOff>635000</xdr:colOff>
                <xdr:row>3</xdr:row>
                <xdr:rowOff>69850</xdr:rowOff>
              </to>
            </anchor>
          </objectPr>
        </oleObject>
      </mc:Choice>
      <mc:Fallback>
        <oleObject progId="Equation.DSMT4" shapeId="45060" r:id="rId8"/>
      </mc:Fallback>
    </mc:AlternateContent>
    <mc:AlternateContent xmlns:mc="http://schemas.openxmlformats.org/markup-compatibility/2006">
      <mc:Choice Requires="x14">
        <oleObject progId="Equation.DSMT4" shapeId="45062" r:id="rId10">
          <objectPr defaultSize="0" autoPict="0" r:id="rId11">
            <anchor moveWithCells="1" sizeWithCells="1">
              <from>
                <xdr:col>5</xdr:col>
                <xdr:colOff>171450</xdr:colOff>
                <xdr:row>18</xdr:row>
                <xdr:rowOff>69850</xdr:rowOff>
              </from>
              <to>
                <xdr:col>6</xdr:col>
                <xdr:colOff>1047750</xdr:colOff>
                <xdr:row>21</xdr:row>
                <xdr:rowOff>209550</xdr:rowOff>
              </to>
            </anchor>
          </objectPr>
        </oleObject>
      </mc:Choice>
      <mc:Fallback>
        <oleObject progId="Equation.DSMT4" shapeId="45062" r:id="rId10"/>
      </mc:Fallback>
    </mc:AlternateContent>
    <mc:AlternateContent xmlns:mc="http://schemas.openxmlformats.org/markup-compatibility/2006">
      <mc:Choice Requires="x14">
        <oleObject progId="Equation.DSMT4" shapeId="45063" r:id="rId12">
          <objectPr defaultSize="0" autoPict="0" r:id="rId13">
            <anchor moveWithCells="1" sizeWithCells="1">
              <from>
                <xdr:col>0</xdr:col>
                <xdr:colOff>527050</xdr:colOff>
                <xdr:row>7</xdr:row>
                <xdr:rowOff>228600</xdr:rowOff>
              </from>
              <to>
                <xdr:col>6</xdr:col>
                <xdr:colOff>1136650</xdr:colOff>
                <xdr:row>10</xdr:row>
                <xdr:rowOff>184150</xdr:rowOff>
              </to>
            </anchor>
          </objectPr>
        </oleObject>
      </mc:Choice>
      <mc:Fallback>
        <oleObject progId="Equation.DSMT4" shapeId="45063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Derivadas</vt:lpstr>
      <vt:lpstr>Derivada animada</vt:lpstr>
      <vt:lpstr>Série de Taylor</vt:lpstr>
      <vt:lpstr>Série de Taylor (2)</vt:lpstr>
      <vt:lpstr>Newton Raphson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lenz</dc:creator>
  <cp:lastModifiedBy>lenz</cp:lastModifiedBy>
  <dcterms:created xsi:type="dcterms:W3CDTF">2021-05-17T23:34:30Z</dcterms:created>
  <dcterms:modified xsi:type="dcterms:W3CDTF">2021-09-23T19:25:13Z</dcterms:modified>
</cp:coreProperties>
</file>